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36" windowWidth="22980" windowHeight="9552"/>
  </bookViews>
  <sheets>
    <sheet name="List1" sheetId="1" r:id="rId1"/>
    <sheet name="List2" sheetId="2" state="hidden" r:id="rId2"/>
    <sheet name="kategorie" sheetId="5" state="hidden" r:id="rId3"/>
  </sheets>
  <definedNames>
    <definedName name="tabulka">List1!$E$10:$E$60</definedName>
  </definedNames>
  <calcPr calcId="145621"/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8" i="5"/>
  <c r="I9" i="5"/>
  <c r="I10" i="5"/>
  <c r="I11" i="5"/>
  <c r="I12" i="5"/>
  <c r="I13" i="5"/>
  <c r="I15" i="5"/>
  <c r="I16" i="5"/>
  <c r="I17" i="5"/>
  <c r="I18" i="5"/>
  <c r="I19" i="5"/>
  <c r="I20" i="5"/>
  <c r="I21" i="5"/>
  <c r="I22" i="5"/>
  <c r="I23" i="5"/>
  <c r="I24" i="5"/>
  <c r="I25" i="5"/>
  <c r="I27" i="5"/>
  <c r="I28" i="5"/>
  <c r="I29" i="5"/>
  <c r="I31" i="5"/>
  <c r="I32" i="5"/>
  <c r="I33" i="5"/>
  <c r="I34" i="5"/>
  <c r="I35" i="5"/>
  <c r="I36" i="5"/>
  <c r="I38" i="5"/>
  <c r="I39" i="5"/>
  <c r="I40" i="5"/>
  <c r="I41" i="5"/>
  <c r="I42" i="5"/>
  <c r="I43" i="5"/>
  <c r="I45" i="5"/>
  <c r="I46" i="5"/>
  <c r="I47" i="5"/>
  <c r="I48" i="5"/>
  <c r="I49" i="5"/>
  <c r="I50" i="5"/>
  <c r="I52" i="5"/>
  <c r="I53" i="5"/>
  <c r="I54" i="5"/>
  <c r="I55" i="5"/>
  <c r="I57" i="5"/>
  <c r="I58" i="5"/>
  <c r="I59" i="5"/>
  <c r="I60" i="5"/>
  <c r="I61" i="5"/>
  <c r="I62" i="5"/>
  <c r="I64" i="5"/>
  <c r="I65" i="5"/>
  <c r="I66" i="5"/>
  <c r="I67" i="5"/>
  <c r="I69" i="5"/>
  <c r="I70" i="5"/>
  <c r="I71" i="5"/>
  <c r="I72" i="5"/>
  <c r="I74" i="5"/>
  <c r="I75" i="5"/>
  <c r="I76" i="5"/>
  <c r="I77" i="5"/>
  <c r="I79" i="5"/>
  <c r="I80" i="5"/>
  <c r="I81" i="5"/>
  <c r="I82" i="5"/>
  <c r="I84" i="5"/>
  <c r="I85" i="5"/>
  <c r="I86" i="5"/>
  <c r="I87" i="5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<sst xmlns="http://schemas.openxmlformats.org/spreadsheetml/2006/main" count="641" uniqueCount="260">
  <si>
    <t>Název oddílu / spolku:</t>
  </si>
  <si>
    <t>IČO:</t>
  </si>
  <si>
    <t>Coach oddílu / spolku:</t>
  </si>
  <si>
    <t>KATA jednotlivci *</t>
  </si>
  <si>
    <t>KATA team *</t>
  </si>
  <si>
    <t>Č.</t>
  </si>
  <si>
    <t>Příjmení a jméno</t>
  </si>
  <si>
    <t>Pohlaví</t>
  </si>
  <si>
    <t>STV</t>
  </si>
  <si>
    <t>DATUM NAROZENÍ</t>
  </si>
  <si>
    <r>
      <t xml:space="preserve">VĚK       </t>
    </r>
    <r>
      <rPr>
        <sz val="5"/>
        <rFont val="Arial"/>
        <family val="2"/>
        <charset val="238"/>
      </rPr>
      <t>(automatický výpočet)</t>
    </r>
  </si>
  <si>
    <t>kategorie
hlavní</t>
  </si>
  <si>
    <t>kategorie
střídavý start</t>
  </si>
  <si>
    <t>název teamu (hlavní)</t>
  </si>
  <si>
    <t>název teamu (střídavý)</t>
  </si>
  <si>
    <t>aktuální váha závodníka</t>
  </si>
  <si>
    <t>KUMITE Team *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</si>
  <si>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</si>
  <si>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</si>
  <si>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</si>
  <si>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</si>
  <si>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</si>
  <si>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</si>
  <si>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</si>
  <si>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</si>
  <si>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</si>
  <si>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</si>
  <si>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</si>
  <si>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</si>
  <si>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</si>
  <si>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</si>
  <si>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</si>
  <si>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</si>
  <si>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</si>
  <si>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</si>
  <si>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</si>
  <si>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</si>
  <si>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</si>
  <si>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</si>
  <si>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</si>
  <si>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</si>
  <si>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</si>
  <si>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</si>
  <si>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</si>
  <si>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</si>
  <si>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</si>
  <si>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</si>
  <si>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</si>
  <si>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</si>
  <si>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</si>
  <si>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</si>
  <si>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</si>
  <si>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</si>
  <si>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</si>
  <si>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</si>
  <si>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</si>
  <si>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</si>
  <si>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</si>
  <si>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</si>
  <si>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</si>
  <si>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</si>
  <si>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</si>
  <si>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</si>
  <si>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</si>
  <si>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</si>
  <si>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</si>
  <si>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</si>
  <si>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Datum konání turnaje:</t>
  </si>
  <si>
    <t>ELEKTRONICKÁ   PŘIHLÁŠKA</t>
  </si>
  <si>
    <t>KUMITE jednotlivci *</t>
  </si>
  <si>
    <t>Super KICK jednotlivci *</t>
  </si>
  <si>
    <t>Hard KICK jednotlivci *</t>
  </si>
  <si>
    <t>9.kyu</t>
  </si>
  <si>
    <t>8.kyu</t>
  </si>
  <si>
    <t>7.kyu</t>
  </si>
  <si>
    <t>6.kyu</t>
  </si>
  <si>
    <t>5.kyu</t>
  </si>
  <si>
    <t>4.kyu</t>
  </si>
  <si>
    <t>3.kyu</t>
  </si>
  <si>
    <t>2.kyu</t>
  </si>
  <si>
    <t>1.kyu</t>
  </si>
  <si>
    <t>1.Dan</t>
  </si>
  <si>
    <t>2.Dan</t>
  </si>
  <si>
    <t>3.Dan</t>
  </si>
  <si>
    <t>4.Dan</t>
  </si>
  <si>
    <t>5.Dan</t>
  </si>
  <si>
    <t>6.Dan</t>
  </si>
  <si>
    <t>7.Dan</t>
  </si>
  <si>
    <t>8.Dan</t>
  </si>
  <si>
    <t>9.Dan</t>
  </si>
  <si>
    <t>10.Dan</t>
  </si>
  <si>
    <t>kata žáci</t>
  </si>
  <si>
    <t>8+7kyu</t>
  </si>
  <si>
    <t>6-8</t>
  </si>
  <si>
    <t>6.kyu-dan</t>
  </si>
  <si>
    <t>9-10</t>
  </si>
  <si>
    <t>kata st. žáci</t>
  </si>
  <si>
    <t>11-13</t>
  </si>
  <si>
    <t>6-4kyu</t>
  </si>
  <si>
    <t>3kyu+</t>
  </si>
  <si>
    <t>kata dorostenci</t>
  </si>
  <si>
    <t>do 6.kyu</t>
  </si>
  <si>
    <t>14-16</t>
  </si>
  <si>
    <t>5kyu-dan</t>
  </si>
  <si>
    <t>kata muži</t>
  </si>
  <si>
    <t>-</t>
  </si>
  <si>
    <t>17-35</t>
  </si>
  <si>
    <t>kata masters</t>
  </si>
  <si>
    <t>36+</t>
  </si>
  <si>
    <t xml:space="preserve">Muž </t>
  </si>
  <si>
    <t>Žena</t>
  </si>
  <si>
    <t>Postup:</t>
  </si>
  <si>
    <t>Data</t>
  </si>
  <si>
    <t>Ověření dat</t>
  </si>
  <si>
    <t>Povolit-seznam</t>
  </si>
  <si>
    <t>Zvolit zdroj(označit hodoty)</t>
  </si>
  <si>
    <t>Enter</t>
  </si>
  <si>
    <t>17+</t>
  </si>
  <si>
    <t>hard kick</t>
  </si>
  <si>
    <t>do 10</t>
  </si>
  <si>
    <t>Hard KICK - 3 x kop mawaši geri na tvrdost - Dívky</t>
  </si>
  <si>
    <t>Hard KICK - 3 x kop mawaši geri na tvrdost - Chlapci</t>
  </si>
  <si>
    <t xml:space="preserve">super kick </t>
  </si>
  <si>
    <t>Super KICK - 3 x kop mawaši geri na rychlost - Dívky</t>
  </si>
  <si>
    <t>Super KICK - 3 x kop mawaši geri na rychlost - Chlapci</t>
  </si>
  <si>
    <t>Oter styles</t>
  </si>
  <si>
    <t>team ženy</t>
  </si>
  <si>
    <t>team dorostenky</t>
  </si>
  <si>
    <t>team dívky II.</t>
  </si>
  <si>
    <t>team dívky</t>
  </si>
  <si>
    <r>
      <t xml:space="preserve">Kumite Team sanbon (3+1) - </t>
    </r>
    <r>
      <rPr>
        <b/>
        <sz val="11"/>
        <color rgb="FFFF0000"/>
        <rFont val="Calibri"/>
        <family val="2"/>
        <charset val="238"/>
        <scheme val="minor"/>
      </rPr>
      <t>ROTATION</t>
    </r>
  </si>
  <si>
    <t>open</t>
  </si>
  <si>
    <t>masters ženy</t>
  </si>
  <si>
    <t>18-35</t>
  </si>
  <si>
    <t>ženy</t>
  </si>
  <si>
    <t>nad 55kg</t>
  </si>
  <si>
    <t>15-17</t>
  </si>
  <si>
    <t>dorostenky</t>
  </si>
  <si>
    <t>do 55kg</t>
  </si>
  <si>
    <t>nad 155cm</t>
  </si>
  <si>
    <t>13-14</t>
  </si>
  <si>
    <t>mini-dorostenky</t>
  </si>
  <si>
    <t>do 155cm</t>
  </si>
  <si>
    <t>KUMITE SANBON MINI-DOROSTENKY,DOROSTENKY,JUNIORKY,ŽENY,MASTERS</t>
  </si>
  <si>
    <t>team muži</t>
  </si>
  <si>
    <t>do 16</t>
  </si>
  <si>
    <t>team dorostenci</t>
  </si>
  <si>
    <t>do 13</t>
  </si>
  <si>
    <t>team chlapci II.</t>
  </si>
  <si>
    <t>team chlapci</t>
  </si>
  <si>
    <t>masters</t>
  </si>
  <si>
    <t>muži</t>
  </si>
  <si>
    <t>nad 70kg</t>
  </si>
  <si>
    <t>dorostenci</t>
  </si>
  <si>
    <t>do 70kg</t>
  </si>
  <si>
    <t>nad 165cm</t>
  </si>
  <si>
    <t>mini-dorostenci</t>
  </si>
  <si>
    <t>do 165cm</t>
  </si>
  <si>
    <t>KUMITE SANBON MINI-DOROSTENCI,DOROSTENCI,JUNIOŘI,MUŽI,MASTERS</t>
  </si>
  <si>
    <t>11-12</t>
  </si>
  <si>
    <t>6.kyu+</t>
  </si>
  <si>
    <t>st.žačky</t>
  </si>
  <si>
    <t>8.+7.kyu</t>
  </si>
  <si>
    <t>žákyně</t>
  </si>
  <si>
    <t>KUMITE NIHON DÍVKY</t>
  </si>
  <si>
    <t>st.žáci</t>
  </si>
  <si>
    <t>žáci</t>
  </si>
  <si>
    <t>KUMITE NIHON CHLAPCI</t>
  </si>
  <si>
    <t>16+</t>
  </si>
  <si>
    <t>kata team mix</t>
  </si>
  <si>
    <t>do 12</t>
  </si>
  <si>
    <t>KATA TEAM MIX</t>
  </si>
  <si>
    <t>kata masters ženy</t>
  </si>
  <si>
    <t>kata ženy</t>
  </si>
  <si>
    <t>kata dorostenky</t>
  </si>
  <si>
    <t>kata st. žákyně</t>
  </si>
  <si>
    <t>kata žákyně</t>
  </si>
  <si>
    <t>KATA INDIVIDUAL DÍVKY/ŽENY/VETERÁNKY</t>
  </si>
  <si>
    <t>KATA INDIVIDUAL CHLAPCI/MUŽI/MASTERS</t>
  </si>
  <si>
    <t>Styl:</t>
  </si>
  <si>
    <t>Hmotnost:</t>
  </si>
  <si>
    <t>Výška:</t>
  </si>
  <si>
    <t>Věk:</t>
  </si>
  <si>
    <t>Rozdělení:</t>
  </si>
  <si>
    <t>Název kategorie:</t>
  </si>
  <si>
    <t>Č.:</t>
  </si>
  <si>
    <t>1) kata žáci 8+7kyu 6-8</t>
  </si>
  <si>
    <t>2) kata žáci 6.kyu-dan 6-8</t>
  </si>
  <si>
    <t>3) kata žáci 8+7kyu 9-10</t>
  </si>
  <si>
    <t>4) kata žáci 6.kyu-dan 9-10</t>
  </si>
  <si>
    <t>5) kata st. žáci 8+7kyu 11-13</t>
  </si>
  <si>
    <t>6) kata st. žáci 6-4kyu 11-13</t>
  </si>
  <si>
    <t>7) kata st. žáci 3kyu+ 11-13</t>
  </si>
  <si>
    <t>8) kata dorostenci do 6.kyu 14-16</t>
  </si>
  <si>
    <t>9) kata dorostenci 5kyu-dan 14-16</t>
  </si>
  <si>
    <t>10) kata muži - 17-35</t>
  </si>
  <si>
    <t>11) kata masters - 36+</t>
  </si>
  <si>
    <t>12) kata žákyně 8+7kyu 6-8</t>
  </si>
  <si>
    <t>13) kata žákyně 6.kyu-dan 6-8</t>
  </si>
  <si>
    <t>14) kata žákyně 8+7kyu 9-10</t>
  </si>
  <si>
    <t>15) kata žákyně 6.kyu-dan 9-10</t>
  </si>
  <si>
    <t>16) kata st. žákyně 8+7kyu 11-13</t>
  </si>
  <si>
    <t>17) kata st. žákyně 6-4kyu 11-13</t>
  </si>
  <si>
    <t>18) kata st. žákyně 3kyu+ 11-13</t>
  </si>
  <si>
    <t>19) kata dorostenky do 6.kyu 14-16</t>
  </si>
  <si>
    <t>20) kata dorostenky 5kyu-dan 14-16</t>
  </si>
  <si>
    <t>21) kata ženy - 17-35</t>
  </si>
  <si>
    <t>22) kata masters ženy - 36+</t>
  </si>
  <si>
    <t>23) kata team mix - do 12</t>
  </si>
  <si>
    <t>24) kata team mix - do 16</t>
  </si>
  <si>
    <t>25) kata team mix - 16+</t>
  </si>
  <si>
    <t>27) žáci 8.+7.kyu 6-8</t>
  </si>
  <si>
    <t>28) žáci 6.kyu+ 6-8</t>
  </si>
  <si>
    <t>29) žáci 8.+7.kyu 9-10</t>
  </si>
  <si>
    <t>30) žáci 6.kyu+ 9-10</t>
  </si>
  <si>
    <t>31) st.žáci 8.+7.kyu 11-12</t>
  </si>
  <si>
    <t>32) st.žáci 6.kyu+ 11-12</t>
  </si>
  <si>
    <t>33) žákyně 8.+7.kyu 6-8</t>
  </si>
  <si>
    <t>34) žákyně 6.kyu+ 6-8</t>
  </si>
  <si>
    <t>35) žákyně 8.+7.kyu 9-10</t>
  </si>
  <si>
    <t>36) žákyně 6.kyu+ 9-10</t>
  </si>
  <si>
    <t>37) st.žačky 8.+7.kyu 11-12</t>
  </si>
  <si>
    <t>38) st.žačky 6.kyu+ 11-12</t>
  </si>
  <si>
    <t>39) mini-dorostenci - 13-14</t>
  </si>
  <si>
    <t>40) mini-dorostenci - 13-14</t>
  </si>
  <si>
    <t>41) dorostenci - 15-17</t>
  </si>
  <si>
    <t>42) dorostenci - 15-17</t>
  </si>
  <si>
    <t>43) muži - 18-35</t>
  </si>
  <si>
    <t>44) masters - 36+</t>
  </si>
  <si>
    <t>45) team chlapci - do 10</t>
  </si>
  <si>
    <t>46) team chlapci II. - do 13</t>
  </si>
  <si>
    <t>47) team dorostenci - do 16</t>
  </si>
  <si>
    <t>48) team muži - 17+</t>
  </si>
  <si>
    <t>49) mini-dorostenky - 13-14</t>
  </si>
  <si>
    <t>50) mini-dorostenky - 13-14</t>
  </si>
  <si>
    <t>51) dorostenky - 15-17</t>
  </si>
  <si>
    <t>52) dorostenky - 15-17</t>
  </si>
  <si>
    <t>53) ženy - 18-35</t>
  </si>
  <si>
    <t>54) masters ženy - 36+</t>
  </si>
  <si>
    <t>55) team dívky - do 10</t>
  </si>
  <si>
    <t>56) team dívky II. - 11-13</t>
  </si>
  <si>
    <t>57) team dorostenky - 14-16</t>
  </si>
  <si>
    <t>58) team ženy - 17+</t>
  </si>
  <si>
    <t>59) super kick  - do 10</t>
  </si>
  <si>
    <t>60) super kick  - 11-13</t>
  </si>
  <si>
    <t>61) super kick  - 14-16</t>
  </si>
  <si>
    <t>62) super kick  - 17+</t>
  </si>
  <si>
    <t>63) super kick  - do 10</t>
  </si>
  <si>
    <t>64) super kick  - 11-13</t>
  </si>
  <si>
    <t>65) super kick  - 14-16</t>
  </si>
  <si>
    <t>66) super kick  - 17+</t>
  </si>
  <si>
    <t>67) hard kick - do 10</t>
  </si>
  <si>
    <t>68) hard kick - 11-13</t>
  </si>
  <si>
    <t>69) hard kick - 14-16</t>
  </si>
  <si>
    <t>70) hard kick - 17+</t>
  </si>
  <si>
    <t>71) hard kick - do 10</t>
  </si>
  <si>
    <t>72) hard kick - 11-13</t>
  </si>
  <si>
    <t>73) hard kick - 14-16</t>
  </si>
  <si>
    <t>74) hard kick - 17+</t>
  </si>
  <si>
    <t>VC CAOKK Horní Slavkov - O pohár starosty města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</si>
</sst>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;@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5"/>
      <name val="Arial"/>
      <family val="2"/>
      <charset val="238"/>
    </font>
    <font>
      <b/>
      <sz val="2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3" fillId="2" borderId="4" xfId="1" applyFont="1" applyFill="1" applyBorder="1"/>
    <xf numFmtId="0" fontId="2" fillId="0" borderId="12" xfId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0" fillId="0" borderId="13" xfId="0" applyBorder="1"/>
    <xf numFmtId="0" fontId="6" fillId="0" borderId="0" xfId="0" applyFont="1" applyAlignment="1"/>
    <xf numFmtId="0" fontId="0" fillId="0" borderId="0" xfId="0" applyAlignment="1">
      <alignment horizontal="left"/>
    </xf>
    <xf numFmtId="14" fontId="9" fillId="0" borderId="0" xfId="0" applyNumberFormat="1" applyFont="1"/>
    <xf numFmtId="0" fontId="8" fillId="0" borderId="0" xfId="1" applyFont="1" applyFill="1" applyBorder="1" applyAlignment="1">
      <alignment vertical="top"/>
    </xf>
    <xf numFmtId="0" fontId="0" fillId="0" borderId="13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9" fillId="0" borderId="12" xfId="0" applyFon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49" fontId="0" fillId="0" borderId="25" xfId="0" applyNumberFormat="1" applyBorder="1" applyAlignment="1">
      <alignment horizontal="center"/>
    </xf>
    <xf numFmtId="0" fontId="10" fillId="0" borderId="13" xfId="1" applyFont="1" applyBorder="1" applyAlignment="1" applyProtection="1">
      <alignment horizontal="center"/>
      <protection locked="0" hidden="1"/>
    </xf>
    <xf numFmtId="14" fontId="0" fillId="0" borderId="13" xfId="0" applyNumberFormat="1" applyBorder="1"/>
    <xf numFmtId="0" fontId="3" fillId="0" borderId="14" xfId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/>
    </xf>
    <xf numFmtId="0" fontId="3" fillId="0" borderId="2" xfId="1" applyFont="1" applyBorder="1" applyProtection="1"/>
    <xf numFmtId="0" fontId="3" fillId="0" borderId="2" xfId="1" applyFont="1" applyBorder="1" applyAlignment="1" applyProtection="1">
      <alignment horizontal="center"/>
    </xf>
    <xf numFmtId="0" fontId="3" fillId="2" borderId="4" xfId="1" applyFont="1" applyFill="1" applyBorder="1" applyProtection="1"/>
    <xf numFmtId="0" fontId="3" fillId="0" borderId="11" xfId="1" applyFont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 wrapText="1"/>
    </xf>
    <xf numFmtId="0" fontId="3" fillId="3" borderId="16" xfId="1" applyFont="1" applyFill="1" applyBorder="1" applyAlignment="1" applyProtection="1">
      <alignment horizontal="center" vertical="center" wrapText="1"/>
    </xf>
    <xf numFmtId="0" fontId="3" fillId="3" borderId="17" xfId="1" applyFont="1" applyFill="1" applyBorder="1" applyAlignment="1" applyProtection="1">
      <alignment horizontal="center" vertical="center" wrapText="1"/>
    </xf>
    <xf numFmtId="0" fontId="3" fillId="0" borderId="18" xfId="1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3" borderId="20" xfId="1" applyFont="1" applyFill="1" applyBorder="1" applyAlignment="1" applyProtection="1">
      <alignment horizontal="center" vertical="center" wrapText="1"/>
    </xf>
    <xf numFmtId="0" fontId="3" fillId="3" borderId="21" xfId="1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4" borderId="20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" fillId="0" borderId="0" xfId="0" applyFont="1" applyProtection="1"/>
    <xf numFmtId="14" fontId="9" fillId="0" borderId="0" xfId="0" applyNumberFormat="1" applyFont="1" applyProtection="1"/>
    <xf numFmtId="0" fontId="0" fillId="0" borderId="0" xfId="0" applyProtection="1"/>
    <xf numFmtId="0" fontId="7" fillId="0" borderId="13" xfId="0" applyFont="1" applyBorder="1" applyProtection="1"/>
    <xf numFmtId="0" fontId="7" fillId="0" borderId="0" xfId="0" applyFont="1" applyProtection="1"/>
    <xf numFmtId="0" fontId="0" fillId="0" borderId="26" xfId="0" applyBorder="1" applyAlignment="1">
      <alignment horizontal="center"/>
    </xf>
    <xf numFmtId="49" fontId="0" fillId="0" borderId="25" xfId="0" applyNumberFormat="1" applyFill="1" applyBorder="1" applyAlignment="1">
      <alignment horizontal="center"/>
    </xf>
    <xf numFmtId="0" fontId="0" fillId="0" borderId="27" xfId="0" applyBorder="1"/>
    <xf numFmtId="0" fontId="9" fillId="0" borderId="11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13" xfId="0" applyFill="1" applyBorder="1"/>
    <xf numFmtId="0" fontId="0" fillId="0" borderId="2" xfId="0" applyFill="1" applyBorder="1"/>
    <xf numFmtId="0" fontId="9" fillId="4" borderId="1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49" fontId="1" fillId="6" borderId="8" xfId="0" applyNumberFormat="1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49" fontId="0" fillId="0" borderId="13" xfId="0" applyNumberFormat="1" applyBorder="1"/>
    <xf numFmtId="49" fontId="0" fillId="0" borderId="0" xfId="0" applyNumberFormat="1"/>
    <xf numFmtId="0" fontId="0" fillId="0" borderId="13" xfId="0" applyBorder="1" applyAlignment="1">
      <alignment horizontal="center"/>
    </xf>
    <xf numFmtId="0" fontId="8" fillId="0" borderId="0" xfId="1" applyFont="1" applyFill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/>
    </xf>
    <xf numFmtId="0" fontId="3" fillId="4" borderId="5" xfId="1" applyFont="1" applyFill="1" applyBorder="1" applyAlignment="1" applyProtection="1">
      <alignment horizontal="center"/>
    </xf>
    <xf numFmtId="0" fontId="3" fillId="4" borderId="10" xfId="1" applyFont="1" applyFill="1" applyBorder="1" applyAlignment="1" applyProtection="1">
      <alignment horizontal="center"/>
    </xf>
    <xf numFmtId="0" fontId="3" fillId="4" borderId="6" xfId="1" applyFont="1" applyFill="1" applyBorder="1" applyAlignment="1" applyProtection="1">
      <alignment horizontal="center"/>
    </xf>
    <xf numFmtId="0" fontId="3" fillId="4" borderId="22" xfId="1" applyFont="1" applyFill="1" applyBorder="1" applyAlignment="1" applyProtection="1">
      <alignment horizontal="center" vertical="center" wrapText="1"/>
    </xf>
    <xf numFmtId="0" fontId="3" fillId="4" borderId="9" xfId="1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3" fillId="3" borderId="5" xfId="1" applyFont="1" applyFill="1" applyBorder="1" applyAlignment="1" applyProtection="1">
      <alignment horizontal="center"/>
    </xf>
    <xf numFmtId="0" fontId="3" fillId="3" borderId="6" xfId="1" applyFont="1" applyFill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3" borderId="10" xfId="1" applyFont="1" applyFill="1" applyBorder="1" applyAlignment="1" applyProtection="1">
      <alignment horizontal="center"/>
    </xf>
    <xf numFmtId="0" fontId="3" fillId="3" borderId="22" xfId="1" applyFont="1" applyFill="1" applyBorder="1" applyAlignment="1" applyProtection="1">
      <alignment horizontal="center" vertical="center" wrapText="1"/>
    </xf>
    <xf numFmtId="0" fontId="3" fillId="3" borderId="9" xfId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1" fontId="3" fillId="2" borderId="3" xfId="1" applyNumberFormat="1" applyFont="1" applyFill="1" applyBorder="1" applyProtection="1">
      <protection hidden="1"/>
    </xf>
    <xf numFmtId="1" fontId="3" fillId="2" borderId="15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3" xfId="1" applyNumberFormat="1" applyFont="1" applyFill="1" applyBorder="1" applyProtection="1">
      <protection hidden="1"/>
    </xf>
  </cellXfs>
  <cellStyles count="2">
    <cellStyle name="Normální" xfId="0" builtinId="0"/>
    <cellStyle name="normální_S_T_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workbookViewId="0">
      <selection activeCell="E11" sqref="E11"/>
    </sheetView>
  </sheetViews>
  <sheetFormatPr defaultRowHeight="14.4" x14ac:dyDescent="0.3"/>
  <cols>
    <col min="1" max="1" width="6.109375" style="1" customWidth="1"/>
    <col min="2" max="2" width="25" customWidth="1"/>
    <col min="3" max="3" width="10.109375" customWidth="1"/>
    <col min="4" max="4" width="11.33203125" customWidth="1"/>
    <col min="5" max="5" width="15.44140625" customWidth="1"/>
    <col min="6" max="6" width="10.21875" customWidth="1"/>
    <col min="7" max="7" width="2.44140625" customWidth="1"/>
    <col min="8" max="8" width="20.21875" customWidth="1"/>
    <col min="9" max="9" width="18" customWidth="1"/>
    <col min="10" max="10" width="17.6640625" customWidth="1"/>
    <col min="11" max="11" width="17.21875" customWidth="1"/>
    <col min="12" max="12" width="17.44140625" customWidth="1"/>
    <col min="13" max="13" width="17.77734375" customWidth="1"/>
    <col min="14" max="14" width="18.109375" customWidth="1"/>
    <col min="15" max="15" width="17.88671875" customWidth="1"/>
    <col min="16" max="16" width="17.44140625" customWidth="1"/>
    <col min="17" max="17" width="17.6640625" customWidth="1"/>
    <col min="20" max="20" width="17.77734375" customWidth="1"/>
    <col min="23" max="23" width="17.6640625" customWidth="1"/>
  </cols>
  <sheetData>
    <row r="1" spans="1:25" ht="29.4" customHeight="1" x14ac:dyDescent="0.7">
      <c r="A1" s="77" t="s">
        <v>259</v>
      </c>
      <c r="B1" s="77"/>
      <c r="C1" s="77"/>
      <c r="D1" s="77"/>
      <c r="E1" s="77"/>
      <c r="F1" s="77"/>
      <c r="G1" s="77"/>
      <c r="H1" s="77"/>
      <c r="I1" s="77"/>
      <c r="J1" s="77"/>
      <c r="K1" s="7"/>
      <c r="L1" s="7"/>
      <c r="M1" s="7"/>
      <c r="N1" s="7"/>
      <c r="O1" s="7"/>
      <c r="P1" s="7"/>
      <c r="Q1" s="7"/>
      <c r="R1" s="7"/>
      <c r="S1" s="7"/>
    </row>
    <row r="2" spans="1:25" x14ac:dyDescent="0.3">
      <c r="A2" s="41"/>
      <c r="B2" s="42"/>
      <c r="C2" s="69" t="s">
        <v>67</v>
      </c>
      <c r="D2" s="69"/>
      <c r="E2" s="43">
        <v>43162</v>
      </c>
      <c r="F2" s="44"/>
      <c r="G2" s="44"/>
      <c r="H2" s="44"/>
    </row>
    <row r="3" spans="1:25" x14ac:dyDescent="0.3">
      <c r="A3" s="41"/>
      <c r="B3" s="42"/>
      <c r="C3" s="43"/>
      <c r="D3" s="44"/>
      <c r="E3" s="44"/>
      <c r="F3" s="44"/>
      <c r="G3" s="44"/>
      <c r="H3" s="42"/>
      <c r="I3" s="9"/>
    </row>
    <row r="4" spans="1:25" ht="24.6" x14ac:dyDescent="0.3">
      <c r="A4" s="68" t="s">
        <v>68</v>
      </c>
      <c r="B4" s="68"/>
      <c r="C4" s="68"/>
      <c r="D4" s="68"/>
      <c r="E4" s="68"/>
      <c r="F4" s="68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25" x14ac:dyDescent="0.3">
      <c r="B5" s="45" t="s">
        <v>0</v>
      </c>
      <c r="C5" s="67"/>
      <c r="D5" s="67"/>
      <c r="E5" s="67"/>
      <c r="F5" s="67"/>
    </row>
    <row r="6" spans="1:25" x14ac:dyDescent="0.3">
      <c r="B6" s="45" t="s">
        <v>1</v>
      </c>
      <c r="C6" s="67"/>
      <c r="D6" s="67"/>
      <c r="E6" s="67"/>
      <c r="F6" s="67"/>
    </row>
    <row r="7" spans="1:25" x14ac:dyDescent="0.3">
      <c r="B7" s="45" t="s">
        <v>2</v>
      </c>
      <c r="C7" s="67"/>
      <c r="D7" s="67"/>
      <c r="E7" s="67"/>
      <c r="F7" s="67"/>
    </row>
    <row r="8" spans="1:25" ht="15" thickBot="1" x14ac:dyDescent="0.35">
      <c r="B8" s="46"/>
      <c r="C8" s="8"/>
      <c r="D8" s="8"/>
      <c r="E8" s="8"/>
    </row>
    <row r="9" spans="1:25" ht="15" thickBot="1" x14ac:dyDescent="0.35">
      <c r="A9" s="25"/>
      <c r="B9" s="26"/>
      <c r="C9" s="27"/>
      <c r="D9" s="27"/>
      <c r="E9" s="26"/>
      <c r="F9" s="92"/>
      <c r="G9" s="28"/>
      <c r="H9" s="78" t="s">
        <v>3</v>
      </c>
      <c r="I9" s="79"/>
      <c r="J9" s="80" t="s">
        <v>4</v>
      </c>
      <c r="K9" s="81"/>
      <c r="L9" s="81"/>
      <c r="M9" s="82"/>
      <c r="N9" s="78" t="s">
        <v>69</v>
      </c>
      <c r="O9" s="83"/>
      <c r="P9" s="79"/>
      <c r="Q9" s="70" t="s">
        <v>16</v>
      </c>
      <c r="R9" s="71"/>
      <c r="S9" s="72"/>
      <c r="T9" s="78" t="s">
        <v>70</v>
      </c>
      <c r="U9" s="83"/>
      <c r="V9" s="79"/>
      <c r="W9" s="70" t="s">
        <v>71</v>
      </c>
      <c r="X9" s="71"/>
      <c r="Y9" s="72"/>
    </row>
    <row r="10" spans="1:25" ht="23.4" customHeight="1" thickBot="1" x14ac:dyDescent="0.35">
      <c r="A10" s="29" t="s">
        <v>5</v>
      </c>
      <c r="B10" s="24" t="s">
        <v>6</v>
      </c>
      <c r="C10" s="30" t="s">
        <v>7</v>
      </c>
      <c r="D10" s="30" t="s">
        <v>8</v>
      </c>
      <c r="E10" s="31" t="s">
        <v>9</v>
      </c>
      <c r="F10" s="93" t="s">
        <v>10</v>
      </c>
      <c r="G10" s="28"/>
      <c r="H10" s="32" t="s">
        <v>11</v>
      </c>
      <c r="I10" s="33" t="s">
        <v>12</v>
      </c>
      <c r="J10" s="34" t="s">
        <v>11</v>
      </c>
      <c r="K10" s="35" t="s">
        <v>13</v>
      </c>
      <c r="L10" s="36" t="s">
        <v>12</v>
      </c>
      <c r="M10" s="35" t="s">
        <v>14</v>
      </c>
      <c r="N10" s="37" t="s">
        <v>11</v>
      </c>
      <c r="O10" s="38" t="s">
        <v>12</v>
      </c>
      <c r="P10" s="39" t="s">
        <v>15</v>
      </c>
      <c r="Q10" s="40" t="s">
        <v>11</v>
      </c>
      <c r="R10" s="73" t="s">
        <v>12</v>
      </c>
      <c r="S10" s="74"/>
      <c r="T10" s="37" t="s">
        <v>11</v>
      </c>
      <c r="U10" s="84" t="s">
        <v>12</v>
      </c>
      <c r="V10" s="85"/>
      <c r="W10" s="40" t="s">
        <v>11</v>
      </c>
      <c r="X10" s="73" t="s">
        <v>12</v>
      </c>
      <c r="Y10" s="74"/>
    </row>
    <row r="11" spans="1:25" ht="16.2" thickBot="1" x14ac:dyDescent="0.35">
      <c r="A11" s="3" t="s">
        <v>17</v>
      </c>
      <c r="B11" s="6"/>
      <c r="C11" s="6"/>
      <c r="D11" s="22"/>
      <c r="E11" s="23"/>
      <c r="F11" s="94" t="str">
        <f>IF(E11="","",E2-E11)</f>
        <v/>
      </c>
      <c r="G11" s="2"/>
      <c r="H11" s="65"/>
      <c r="I11" s="65"/>
      <c r="J11" s="6"/>
      <c r="K11" s="6"/>
      <c r="L11" s="6"/>
      <c r="M11" s="6"/>
      <c r="N11" s="6"/>
      <c r="O11" s="6"/>
      <c r="P11" s="6"/>
      <c r="Q11" s="6"/>
      <c r="R11" s="75"/>
      <c r="S11" s="76"/>
      <c r="T11" s="6"/>
      <c r="U11" s="75"/>
      <c r="V11" s="76"/>
      <c r="W11" s="6"/>
      <c r="X11" s="75"/>
      <c r="Y11" s="76"/>
    </row>
    <row r="12" spans="1:25" ht="16.2" thickBot="1" x14ac:dyDescent="0.35">
      <c r="A12" s="3" t="s">
        <v>18</v>
      </c>
      <c r="B12" s="6"/>
      <c r="C12" s="6"/>
      <c r="D12" s="22"/>
      <c r="E12" s="23"/>
      <c r="F12" s="94" t="str">
        <f>IF(E12="","",E2-E12)</f>
        <v/>
      </c>
      <c r="G12" s="2"/>
      <c r="H12" s="65"/>
      <c r="I12" s="65"/>
      <c r="J12" s="6"/>
      <c r="K12" s="6"/>
      <c r="L12" s="6"/>
      <c r="M12" s="6"/>
      <c r="N12" s="6"/>
      <c r="O12" s="6"/>
      <c r="P12" s="6"/>
      <c r="Q12" s="6"/>
      <c r="R12" s="75"/>
      <c r="S12" s="76"/>
      <c r="T12" s="6"/>
      <c r="U12" s="75"/>
      <c r="V12" s="76"/>
      <c r="W12" s="6"/>
      <c r="X12" s="75"/>
      <c r="Y12" s="76"/>
    </row>
    <row r="13" spans="1:25" ht="16.2" thickBot="1" x14ac:dyDescent="0.35">
      <c r="A13" s="3" t="s">
        <v>19</v>
      </c>
      <c r="B13" s="6"/>
      <c r="C13" s="6"/>
      <c r="D13" s="22"/>
      <c r="E13" s="23"/>
      <c r="F13" s="94" t="str">
        <f>IF(E13="","",E2-E13)</f>
        <v/>
      </c>
      <c r="G13" s="2"/>
      <c r="H13" s="65"/>
      <c r="I13" s="65"/>
      <c r="J13" s="6"/>
      <c r="K13" s="6"/>
      <c r="L13" s="6"/>
      <c r="M13" s="6"/>
      <c r="N13" s="6"/>
      <c r="O13" s="6"/>
      <c r="P13" s="6"/>
      <c r="Q13" s="6"/>
      <c r="R13" s="75"/>
      <c r="S13" s="76"/>
      <c r="T13" s="6"/>
      <c r="U13" s="75"/>
      <c r="V13" s="76"/>
      <c r="W13" s="6"/>
      <c r="X13" s="75"/>
      <c r="Y13" s="76"/>
    </row>
    <row r="14" spans="1:25" ht="16.2" thickBot="1" x14ac:dyDescent="0.35">
      <c r="A14" s="3" t="s">
        <v>20</v>
      </c>
      <c r="B14" s="6"/>
      <c r="C14" s="6"/>
      <c r="D14" s="22"/>
      <c r="E14" s="23"/>
      <c r="F14" s="94" t="str">
        <f>IF(E14="","",E2-E14)</f>
        <v/>
      </c>
      <c r="G14" s="2"/>
      <c r="H14" s="65"/>
      <c r="I14" s="65"/>
      <c r="J14" s="6"/>
      <c r="K14" s="6"/>
      <c r="L14" s="6"/>
      <c r="M14" s="6"/>
      <c r="N14" s="6"/>
      <c r="O14" s="6"/>
      <c r="P14" s="6"/>
      <c r="Q14" s="6"/>
      <c r="R14" s="75"/>
      <c r="S14" s="76"/>
      <c r="T14" s="6"/>
      <c r="U14" s="75"/>
      <c r="V14" s="76"/>
      <c r="W14" s="6"/>
      <c r="X14" s="75"/>
      <c r="Y14" s="76"/>
    </row>
    <row r="15" spans="1:25" ht="16.2" thickBot="1" x14ac:dyDescent="0.35">
      <c r="A15" s="3" t="s">
        <v>21</v>
      </c>
      <c r="B15" s="6"/>
      <c r="C15" s="6"/>
      <c r="D15" s="22"/>
      <c r="E15" s="23"/>
      <c r="F15" s="94" t="str">
        <f>IF(E15="","",E2-E15)</f>
        <v/>
      </c>
      <c r="G15" s="2"/>
      <c r="H15" s="65"/>
      <c r="I15" s="65"/>
      <c r="J15" s="6"/>
      <c r="K15" s="6"/>
      <c r="L15" s="6"/>
      <c r="M15" s="6"/>
      <c r="N15" s="6"/>
      <c r="O15" s="6"/>
      <c r="P15" s="6"/>
      <c r="Q15" s="6"/>
      <c r="R15" s="75"/>
      <c r="S15" s="76"/>
      <c r="T15" s="6"/>
      <c r="U15" s="75"/>
      <c r="V15" s="76"/>
      <c r="W15" s="6"/>
      <c r="X15" s="75"/>
      <c r="Y15" s="76"/>
    </row>
    <row r="16" spans="1:25" ht="16.2" thickBot="1" x14ac:dyDescent="0.35">
      <c r="A16" s="3" t="s">
        <v>22</v>
      </c>
      <c r="B16" s="6"/>
      <c r="C16" s="6"/>
      <c r="D16" s="22"/>
      <c r="E16" s="23"/>
      <c r="F16" s="94" t="str">
        <f>IF(E16="","",E2-E16)</f>
        <v/>
      </c>
      <c r="G16" s="2"/>
      <c r="H16" s="65"/>
      <c r="I16" s="65"/>
      <c r="J16" s="6"/>
      <c r="K16" s="6"/>
      <c r="L16" s="6"/>
      <c r="M16" s="6"/>
      <c r="N16" s="6"/>
      <c r="O16" s="6"/>
      <c r="P16" s="6"/>
      <c r="Q16" s="6"/>
      <c r="R16" s="75"/>
      <c r="S16" s="76"/>
      <c r="T16" s="6"/>
      <c r="U16" s="75"/>
      <c r="V16" s="76"/>
      <c r="W16" s="6"/>
      <c r="X16" s="75"/>
      <c r="Y16" s="76"/>
    </row>
    <row r="17" spans="1:25" ht="16.2" thickBot="1" x14ac:dyDescent="0.35">
      <c r="A17" s="3" t="s">
        <v>23</v>
      </c>
      <c r="B17" s="6"/>
      <c r="C17" s="6"/>
      <c r="D17" s="22"/>
      <c r="E17" s="6"/>
      <c r="F17" s="94" t="str">
        <f>IF(E17="","",E2-E17)</f>
        <v/>
      </c>
      <c r="G17" s="2"/>
      <c r="H17" s="65"/>
      <c r="I17" s="65"/>
      <c r="J17" s="6"/>
      <c r="K17" s="6"/>
      <c r="L17" s="6"/>
      <c r="M17" s="6"/>
      <c r="N17" s="6"/>
      <c r="O17" s="6"/>
      <c r="P17" s="6"/>
      <c r="Q17" s="6"/>
      <c r="R17" s="75"/>
      <c r="S17" s="76"/>
      <c r="T17" s="6"/>
      <c r="U17" s="75"/>
      <c r="V17" s="76"/>
      <c r="W17" s="6"/>
      <c r="X17" s="75"/>
      <c r="Y17" s="76"/>
    </row>
    <row r="18" spans="1:25" ht="16.2" thickBot="1" x14ac:dyDescent="0.35">
      <c r="A18" s="3" t="s">
        <v>24</v>
      </c>
      <c r="B18" s="6"/>
      <c r="C18" s="6"/>
      <c r="D18" s="22"/>
      <c r="E18" s="6"/>
      <c r="F18" s="94" t="str">
        <f>IF(E18="","",E2-E18)</f>
        <v/>
      </c>
      <c r="G18" s="2"/>
      <c r="H18" s="65"/>
      <c r="I18" s="65"/>
      <c r="J18" s="6"/>
      <c r="K18" s="6"/>
      <c r="L18" s="6"/>
      <c r="M18" s="6"/>
      <c r="N18" s="6"/>
      <c r="O18" s="6"/>
      <c r="P18" s="6"/>
      <c r="Q18" s="6"/>
      <c r="R18" s="75"/>
      <c r="S18" s="76"/>
      <c r="T18" s="6"/>
      <c r="U18" s="75"/>
      <c r="V18" s="76"/>
      <c r="W18" s="6"/>
      <c r="X18" s="75"/>
      <c r="Y18" s="76"/>
    </row>
    <row r="19" spans="1:25" ht="16.2" thickBot="1" x14ac:dyDescent="0.35">
      <c r="A19" s="3" t="s">
        <v>25</v>
      </c>
      <c r="B19" s="6"/>
      <c r="C19" s="6"/>
      <c r="D19" s="22"/>
      <c r="E19" s="6"/>
      <c r="F19" s="94" t="str">
        <f>IF(E19="","",E2-E19)</f>
        <v/>
      </c>
      <c r="G19" s="2"/>
      <c r="H19" s="65"/>
      <c r="I19" s="65"/>
      <c r="J19" s="6"/>
      <c r="K19" s="6"/>
      <c r="L19" s="6"/>
      <c r="M19" s="6"/>
      <c r="N19" s="6"/>
      <c r="O19" s="6"/>
      <c r="P19" s="6"/>
      <c r="Q19" s="6"/>
      <c r="R19" s="75"/>
      <c r="S19" s="76"/>
      <c r="T19" s="6"/>
      <c r="U19" s="75"/>
      <c r="V19" s="76"/>
      <c r="W19" s="6"/>
      <c r="X19" s="75"/>
      <c r="Y19" s="76"/>
    </row>
    <row r="20" spans="1:25" ht="16.2" thickBot="1" x14ac:dyDescent="0.35">
      <c r="A20" s="3" t="s">
        <v>26</v>
      </c>
      <c r="B20" s="6"/>
      <c r="C20" s="6"/>
      <c r="D20" s="22"/>
      <c r="E20" s="6"/>
      <c r="F20" s="94" t="str">
        <f>IF(E20="","",E2-E20)</f>
        <v/>
      </c>
      <c r="G20" s="2"/>
      <c r="H20" s="65"/>
      <c r="I20" s="65"/>
      <c r="J20" s="6"/>
      <c r="K20" s="6"/>
      <c r="L20" s="6"/>
      <c r="M20" s="6"/>
      <c r="N20" s="6"/>
      <c r="O20" s="6"/>
      <c r="P20" s="6"/>
      <c r="Q20" s="6"/>
      <c r="R20" s="75"/>
      <c r="S20" s="76"/>
      <c r="T20" s="6"/>
      <c r="U20" s="75"/>
      <c r="V20" s="76"/>
      <c r="W20" s="6"/>
      <c r="X20" s="75"/>
      <c r="Y20" s="76"/>
    </row>
    <row r="21" spans="1:25" ht="16.2" thickBot="1" x14ac:dyDescent="0.35">
      <c r="A21" s="3" t="s">
        <v>27</v>
      </c>
      <c r="B21" s="6"/>
      <c r="C21" s="6"/>
      <c r="D21" s="22"/>
      <c r="E21" s="23"/>
      <c r="F21" s="94" t="str">
        <f>IF(E21="","",E2-E21)</f>
        <v/>
      </c>
      <c r="G21" s="2"/>
      <c r="H21" s="65"/>
      <c r="I21" s="65"/>
      <c r="J21" s="6"/>
      <c r="K21" s="6"/>
      <c r="L21" s="6"/>
      <c r="M21" s="6"/>
      <c r="N21" s="6"/>
      <c r="O21" s="6"/>
      <c r="P21" s="6"/>
      <c r="Q21" s="6"/>
      <c r="R21" s="75"/>
      <c r="S21" s="76"/>
      <c r="T21" s="6"/>
      <c r="U21" s="75"/>
      <c r="V21" s="76"/>
      <c r="W21" s="6"/>
      <c r="X21" s="75"/>
      <c r="Y21" s="76"/>
    </row>
    <row r="22" spans="1:25" ht="16.2" thickBot="1" x14ac:dyDescent="0.35">
      <c r="A22" s="3" t="s">
        <v>28</v>
      </c>
      <c r="B22" s="6"/>
      <c r="C22" s="6"/>
      <c r="D22" s="22"/>
      <c r="E22" s="6"/>
      <c r="F22" s="94" t="str">
        <f>IF(E22="","",E2-E22)</f>
        <v/>
      </c>
      <c r="G22" s="2"/>
      <c r="H22" s="65"/>
      <c r="I22" s="65"/>
      <c r="J22" s="6"/>
      <c r="K22" s="6"/>
      <c r="L22" s="6"/>
      <c r="M22" s="6"/>
      <c r="N22" s="6"/>
      <c r="O22" s="6"/>
      <c r="P22" s="6"/>
      <c r="Q22" s="6"/>
      <c r="R22" s="75"/>
      <c r="S22" s="76"/>
      <c r="T22" s="6"/>
      <c r="U22" s="75"/>
      <c r="V22" s="76"/>
      <c r="W22" s="6"/>
      <c r="X22" s="75"/>
      <c r="Y22" s="76"/>
    </row>
    <row r="23" spans="1:25" ht="16.2" thickBot="1" x14ac:dyDescent="0.35">
      <c r="A23" s="3" t="s">
        <v>29</v>
      </c>
      <c r="B23" s="6"/>
      <c r="C23" s="6"/>
      <c r="D23" s="22"/>
      <c r="E23" s="6"/>
      <c r="F23" s="94" t="str">
        <f>IF(E23="","",E2-E23)</f>
        <v/>
      </c>
      <c r="G23" s="2"/>
      <c r="H23" s="65"/>
      <c r="I23" s="65"/>
      <c r="J23" s="6"/>
      <c r="K23" s="6"/>
      <c r="L23" s="6"/>
      <c r="M23" s="6"/>
      <c r="N23" s="6"/>
      <c r="O23" s="6"/>
      <c r="P23" s="6"/>
      <c r="Q23" s="6"/>
      <c r="R23" s="75"/>
      <c r="S23" s="76"/>
      <c r="T23" s="6"/>
      <c r="U23" s="75"/>
      <c r="V23" s="76"/>
      <c r="W23" s="6"/>
      <c r="X23" s="75"/>
      <c r="Y23" s="76"/>
    </row>
    <row r="24" spans="1:25" ht="16.2" thickBot="1" x14ac:dyDescent="0.35">
      <c r="A24" s="3" t="s">
        <v>30</v>
      </c>
      <c r="B24" s="6"/>
      <c r="C24" s="6"/>
      <c r="D24" s="22"/>
      <c r="E24" s="6"/>
      <c r="F24" s="94" t="str">
        <f>IF(E24="","",E2-E24)</f>
        <v/>
      </c>
      <c r="G24" s="2"/>
      <c r="H24" s="65"/>
      <c r="I24" s="65"/>
      <c r="J24" s="6"/>
      <c r="K24" s="6"/>
      <c r="L24" s="6"/>
      <c r="M24" s="6"/>
      <c r="N24" s="6"/>
      <c r="O24" s="6"/>
      <c r="P24" s="6"/>
      <c r="Q24" s="6"/>
      <c r="R24" s="75"/>
      <c r="S24" s="76"/>
      <c r="T24" s="6"/>
      <c r="U24" s="75"/>
      <c r="V24" s="76"/>
      <c r="W24" s="6"/>
      <c r="X24" s="75"/>
      <c r="Y24" s="76"/>
    </row>
    <row r="25" spans="1:25" ht="16.2" thickBot="1" x14ac:dyDescent="0.35">
      <c r="A25" s="3" t="s">
        <v>31</v>
      </c>
      <c r="B25" s="6"/>
      <c r="C25" s="6"/>
      <c r="D25" s="22"/>
      <c r="E25" s="6"/>
      <c r="F25" s="94" t="str">
        <f>IF(E25="","",E2-E25)</f>
        <v/>
      </c>
      <c r="G25" s="2"/>
      <c r="H25" s="65"/>
      <c r="I25" s="65"/>
      <c r="J25" s="6"/>
      <c r="K25" s="6"/>
      <c r="L25" s="6"/>
      <c r="M25" s="6"/>
      <c r="N25" s="6"/>
      <c r="O25" s="6"/>
      <c r="P25" s="6"/>
      <c r="Q25" s="6"/>
      <c r="R25" s="75"/>
      <c r="S25" s="76"/>
      <c r="T25" s="6"/>
      <c r="U25" s="75"/>
      <c r="V25" s="76"/>
      <c r="W25" s="6"/>
      <c r="X25" s="75"/>
      <c r="Y25" s="76"/>
    </row>
    <row r="26" spans="1:25" ht="16.2" thickBot="1" x14ac:dyDescent="0.35">
      <c r="A26" s="3" t="s">
        <v>32</v>
      </c>
      <c r="B26" s="6"/>
      <c r="C26" s="6"/>
      <c r="D26" s="22"/>
      <c r="E26" s="6"/>
      <c r="F26" s="94" t="str">
        <f>IF(E26="","",E2-E26)</f>
        <v/>
      </c>
      <c r="G26" s="2"/>
      <c r="H26" s="65"/>
      <c r="I26" s="65"/>
      <c r="J26" s="6"/>
      <c r="K26" s="6"/>
      <c r="L26" s="6"/>
      <c r="M26" s="6"/>
      <c r="N26" s="6"/>
      <c r="O26" s="6"/>
      <c r="P26" s="6"/>
      <c r="Q26" s="6"/>
      <c r="R26" s="75"/>
      <c r="S26" s="76"/>
      <c r="T26" s="6"/>
      <c r="U26" s="75"/>
      <c r="V26" s="76"/>
      <c r="W26" s="6"/>
      <c r="X26" s="75"/>
      <c r="Y26" s="76"/>
    </row>
    <row r="27" spans="1:25" ht="16.2" thickBot="1" x14ac:dyDescent="0.35">
      <c r="A27" s="3" t="s">
        <v>33</v>
      </c>
      <c r="B27" s="6"/>
      <c r="C27" s="6"/>
      <c r="D27" s="22"/>
      <c r="E27" s="6"/>
      <c r="F27" s="94" t="str">
        <f>IF(E27="","",E2-E27)</f>
        <v/>
      </c>
      <c r="G27" s="2"/>
      <c r="H27" s="65"/>
      <c r="I27" s="65"/>
      <c r="J27" s="6"/>
      <c r="K27" s="6"/>
      <c r="L27" s="6"/>
      <c r="M27" s="6"/>
      <c r="N27" s="6"/>
      <c r="O27" s="6"/>
      <c r="P27" s="6"/>
      <c r="Q27" s="6"/>
      <c r="R27" s="75"/>
      <c r="S27" s="76"/>
      <c r="T27" s="6"/>
      <c r="U27" s="75"/>
      <c r="V27" s="76"/>
      <c r="W27" s="6"/>
      <c r="X27" s="75"/>
      <c r="Y27" s="76"/>
    </row>
    <row r="28" spans="1:25" ht="16.2" thickBot="1" x14ac:dyDescent="0.35">
      <c r="A28" s="3" t="s">
        <v>34</v>
      </c>
      <c r="B28" s="6"/>
      <c r="C28" s="6"/>
      <c r="D28" s="22"/>
      <c r="E28" s="6"/>
      <c r="F28" s="94" t="str">
        <f>IF(E28="","",E2-E28)</f>
        <v/>
      </c>
      <c r="G28" s="2"/>
      <c r="H28" s="65"/>
      <c r="I28" s="65"/>
      <c r="J28" s="6"/>
      <c r="K28" s="6"/>
      <c r="L28" s="6"/>
      <c r="M28" s="6"/>
      <c r="N28" s="6"/>
      <c r="O28" s="6"/>
      <c r="P28" s="6"/>
      <c r="Q28" s="6"/>
      <c r="R28" s="75"/>
      <c r="S28" s="76"/>
      <c r="T28" s="6"/>
      <c r="U28" s="75"/>
      <c r="V28" s="76"/>
      <c r="W28" s="6"/>
      <c r="X28" s="75"/>
      <c r="Y28" s="76"/>
    </row>
    <row r="29" spans="1:25" ht="16.2" thickBot="1" x14ac:dyDescent="0.35">
      <c r="A29" s="3" t="s">
        <v>35</v>
      </c>
      <c r="B29" s="6"/>
      <c r="C29" s="6"/>
      <c r="D29" s="22"/>
      <c r="E29" s="23"/>
      <c r="F29" s="94" t="str">
        <f>IF(E29="","",E2-E29)</f>
        <v/>
      </c>
      <c r="G29" s="2"/>
      <c r="H29" s="65"/>
      <c r="I29" s="65"/>
      <c r="J29" s="6"/>
      <c r="K29" s="6"/>
      <c r="L29" s="6"/>
      <c r="M29" s="6"/>
      <c r="N29" s="6"/>
      <c r="O29" s="6"/>
      <c r="P29" s="6"/>
      <c r="Q29" s="6"/>
      <c r="R29" s="75"/>
      <c r="S29" s="76"/>
      <c r="T29" s="6"/>
      <c r="U29" s="75"/>
      <c r="V29" s="76"/>
      <c r="W29" s="6"/>
      <c r="X29" s="75"/>
      <c r="Y29" s="76"/>
    </row>
    <row r="30" spans="1:25" ht="16.2" thickBot="1" x14ac:dyDescent="0.35">
      <c r="A30" s="3" t="s">
        <v>36</v>
      </c>
      <c r="B30" s="6"/>
      <c r="C30" s="6"/>
      <c r="D30" s="22"/>
      <c r="E30" s="6"/>
      <c r="F30" s="94" t="str">
        <f>IF(E30="","",E2-E30)</f>
        <v/>
      </c>
      <c r="G30" s="2"/>
      <c r="H30" s="65"/>
      <c r="I30" s="65"/>
      <c r="J30" s="6"/>
      <c r="K30" s="6"/>
      <c r="L30" s="6"/>
      <c r="M30" s="6"/>
      <c r="N30" s="6"/>
      <c r="O30" s="6"/>
      <c r="P30" s="6"/>
      <c r="Q30" s="6"/>
      <c r="R30" s="75"/>
      <c r="S30" s="76"/>
      <c r="T30" s="6"/>
      <c r="U30" s="75"/>
      <c r="V30" s="76"/>
      <c r="W30" s="6"/>
      <c r="X30" s="75"/>
      <c r="Y30" s="76"/>
    </row>
    <row r="31" spans="1:25" ht="16.2" thickBot="1" x14ac:dyDescent="0.35">
      <c r="A31" s="3" t="s">
        <v>37</v>
      </c>
      <c r="B31" s="6"/>
      <c r="C31" s="6"/>
      <c r="D31" s="22"/>
      <c r="E31" s="6"/>
      <c r="F31" s="94" t="str">
        <f>IF(E31="","",E2-E31)</f>
        <v/>
      </c>
      <c r="G31" s="2"/>
      <c r="H31" s="65"/>
      <c r="I31" s="65"/>
      <c r="J31" s="6"/>
      <c r="K31" s="6"/>
      <c r="L31" s="6"/>
      <c r="M31" s="6"/>
      <c r="N31" s="6"/>
      <c r="O31" s="6"/>
      <c r="P31" s="6"/>
      <c r="Q31" s="6"/>
      <c r="R31" s="75"/>
      <c r="S31" s="76"/>
      <c r="T31" s="6"/>
      <c r="U31" s="75"/>
      <c r="V31" s="76"/>
      <c r="W31" s="6"/>
      <c r="X31" s="75"/>
      <c r="Y31" s="76"/>
    </row>
    <row r="32" spans="1:25" ht="16.2" thickBot="1" x14ac:dyDescent="0.35">
      <c r="A32" s="3" t="s">
        <v>38</v>
      </c>
      <c r="B32" s="6"/>
      <c r="C32" s="6"/>
      <c r="D32" s="22"/>
      <c r="E32" s="6"/>
      <c r="F32" s="94" t="str">
        <f>IF(E32="","",E2-E32)</f>
        <v/>
      </c>
      <c r="G32" s="2"/>
      <c r="H32" s="65"/>
      <c r="I32" s="65"/>
      <c r="J32" s="6"/>
      <c r="K32" s="6"/>
      <c r="L32" s="6"/>
      <c r="M32" s="6"/>
      <c r="N32" s="6"/>
      <c r="O32" s="6"/>
      <c r="P32" s="6"/>
      <c r="Q32" s="6"/>
      <c r="R32" s="75"/>
      <c r="S32" s="76"/>
      <c r="T32" s="6"/>
      <c r="U32" s="75"/>
      <c r="V32" s="76"/>
      <c r="W32" s="6"/>
      <c r="X32" s="75"/>
      <c r="Y32" s="76"/>
    </row>
    <row r="33" spans="1:25" ht="16.2" thickBot="1" x14ac:dyDescent="0.35">
      <c r="A33" s="3" t="s">
        <v>39</v>
      </c>
      <c r="B33" s="6"/>
      <c r="C33" s="6"/>
      <c r="D33" s="22"/>
      <c r="E33" s="6"/>
      <c r="F33" s="94" t="str">
        <f>IF(E33="","",E2-E33)</f>
        <v/>
      </c>
      <c r="G33" s="2"/>
      <c r="H33" s="65"/>
      <c r="I33" s="65"/>
      <c r="J33" s="6"/>
      <c r="K33" s="6"/>
      <c r="L33" s="6"/>
      <c r="M33" s="6"/>
      <c r="N33" s="6"/>
      <c r="O33" s="6"/>
      <c r="P33" s="6"/>
      <c r="Q33" s="6"/>
      <c r="R33" s="75"/>
      <c r="S33" s="76"/>
      <c r="T33" s="6"/>
      <c r="U33" s="75"/>
      <c r="V33" s="76"/>
      <c r="W33" s="6"/>
      <c r="X33" s="75"/>
      <c r="Y33" s="76"/>
    </row>
    <row r="34" spans="1:25" ht="16.2" thickBot="1" x14ac:dyDescent="0.35">
      <c r="A34" s="4" t="s">
        <v>40</v>
      </c>
      <c r="B34" s="6"/>
      <c r="C34" s="6"/>
      <c r="D34" s="22"/>
      <c r="E34" s="6"/>
      <c r="F34" s="94" t="str">
        <f>IF(E34="","",E2-E34)</f>
        <v/>
      </c>
      <c r="G34" s="2"/>
      <c r="H34" s="65"/>
      <c r="I34" s="65"/>
      <c r="J34" s="6"/>
      <c r="K34" s="6"/>
      <c r="L34" s="6"/>
      <c r="M34" s="6"/>
      <c r="N34" s="6"/>
      <c r="O34" s="6"/>
      <c r="P34" s="6"/>
      <c r="Q34" s="6"/>
      <c r="R34" s="75"/>
      <c r="S34" s="76"/>
      <c r="T34" s="6"/>
      <c r="U34" s="75"/>
      <c r="V34" s="76"/>
      <c r="W34" s="6"/>
      <c r="X34" s="75"/>
      <c r="Y34" s="76"/>
    </row>
    <row r="35" spans="1:25" ht="16.2" thickBot="1" x14ac:dyDescent="0.35">
      <c r="A35" s="4" t="s">
        <v>41</v>
      </c>
      <c r="B35" s="6"/>
      <c r="C35" s="6"/>
      <c r="D35" s="22"/>
      <c r="E35" s="6"/>
      <c r="F35" s="94" t="str">
        <f>IF(E35="","",E2-E35)</f>
        <v/>
      </c>
      <c r="G35" s="2"/>
      <c r="H35" s="65"/>
      <c r="I35" s="65"/>
      <c r="J35" s="6"/>
      <c r="K35" s="6"/>
      <c r="L35" s="6"/>
      <c r="M35" s="6"/>
      <c r="N35" s="6"/>
      <c r="O35" s="6"/>
      <c r="P35" s="6"/>
      <c r="Q35" s="6"/>
      <c r="R35" s="75"/>
      <c r="S35" s="76"/>
      <c r="T35" s="6"/>
      <c r="U35" s="75"/>
      <c r="V35" s="76"/>
      <c r="W35" s="6"/>
      <c r="X35" s="75"/>
      <c r="Y35" s="76"/>
    </row>
    <row r="36" spans="1:25" ht="16.2" thickBot="1" x14ac:dyDescent="0.35">
      <c r="A36" s="4" t="s">
        <v>42</v>
      </c>
      <c r="B36" s="6"/>
      <c r="C36" s="6"/>
      <c r="D36" s="22"/>
      <c r="E36" s="6"/>
      <c r="F36" s="94" t="str">
        <f>IF(E36="","",E2-E36)</f>
        <v/>
      </c>
      <c r="G36" s="2"/>
      <c r="H36" s="65"/>
      <c r="I36" s="65"/>
      <c r="J36" s="6"/>
      <c r="K36" s="6"/>
      <c r="L36" s="6"/>
      <c r="M36" s="6"/>
      <c r="N36" s="6"/>
      <c r="O36" s="6"/>
      <c r="P36" s="6"/>
      <c r="Q36" s="6"/>
      <c r="R36" s="75"/>
      <c r="S36" s="76"/>
      <c r="T36" s="6"/>
      <c r="U36" s="75"/>
      <c r="V36" s="76"/>
      <c r="W36" s="6"/>
      <c r="X36" s="75"/>
      <c r="Y36" s="76"/>
    </row>
    <row r="37" spans="1:25" ht="16.2" thickBot="1" x14ac:dyDescent="0.35">
      <c r="A37" s="4" t="s">
        <v>43</v>
      </c>
      <c r="B37" s="6"/>
      <c r="C37" s="6"/>
      <c r="D37" s="22"/>
      <c r="E37" s="6"/>
      <c r="F37" s="94" t="str">
        <f>IF(E37="","",E2-E37)</f>
        <v/>
      </c>
      <c r="G37" s="2"/>
      <c r="H37" s="65"/>
      <c r="I37" s="65"/>
      <c r="J37" s="6"/>
      <c r="K37" s="6"/>
      <c r="L37" s="6"/>
      <c r="M37" s="6"/>
      <c r="N37" s="6"/>
      <c r="O37" s="6"/>
      <c r="P37" s="6"/>
      <c r="Q37" s="6"/>
      <c r="R37" s="75"/>
      <c r="S37" s="76"/>
      <c r="T37" s="6"/>
      <c r="U37" s="75"/>
      <c r="V37" s="76"/>
      <c r="W37" s="6"/>
      <c r="X37" s="75"/>
      <c r="Y37" s="76"/>
    </row>
    <row r="38" spans="1:25" ht="16.2" thickBot="1" x14ac:dyDescent="0.35">
      <c r="A38" s="4" t="s">
        <v>44</v>
      </c>
      <c r="B38" s="6"/>
      <c r="C38" s="6"/>
      <c r="D38" s="22"/>
      <c r="E38" s="6"/>
      <c r="F38" s="94" t="str">
        <f>IF(E38="","",E2-E38)</f>
        <v/>
      </c>
      <c r="G38" s="2"/>
      <c r="H38" s="65"/>
      <c r="I38" s="65"/>
      <c r="J38" s="6"/>
      <c r="K38" s="6"/>
      <c r="L38" s="6"/>
      <c r="M38" s="6"/>
      <c r="N38" s="6"/>
      <c r="O38" s="6"/>
      <c r="P38" s="6"/>
      <c r="Q38" s="6"/>
      <c r="R38" s="75"/>
      <c r="S38" s="76"/>
      <c r="T38" s="6"/>
      <c r="U38" s="75"/>
      <c r="V38" s="76"/>
      <c r="W38" s="6"/>
      <c r="X38" s="75"/>
      <c r="Y38" s="76"/>
    </row>
    <row r="39" spans="1:25" ht="16.2" thickBot="1" x14ac:dyDescent="0.35">
      <c r="A39" s="4" t="s">
        <v>45</v>
      </c>
      <c r="B39" s="6"/>
      <c r="C39" s="6"/>
      <c r="D39" s="22"/>
      <c r="E39" s="6"/>
      <c r="F39" s="94" t="str">
        <f>IF(E39="","",E2-E39)</f>
        <v/>
      </c>
      <c r="G39" s="2"/>
      <c r="H39" s="65"/>
      <c r="I39" s="65"/>
      <c r="J39" s="6"/>
      <c r="K39" s="6"/>
      <c r="L39" s="6"/>
      <c r="M39" s="6"/>
      <c r="N39" s="6"/>
      <c r="O39" s="6"/>
      <c r="P39" s="6"/>
      <c r="Q39" s="6"/>
      <c r="R39" s="75"/>
      <c r="S39" s="76"/>
      <c r="T39" s="6"/>
      <c r="U39" s="75"/>
      <c r="V39" s="76"/>
      <c r="W39" s="6"/>
      <c r="X39" s="75"/>
      <c r="Y39" s="76"/>
    </row>
    <row r="40" spans="1:25" ht="16.2" thickBot="1" x14ac:dyDescent="0.35">
      <c r="A40" s="5" t="s">
        <v>46</v>
      </c>
      <c r="B40" s="6"/>
      <c r="C40" s="6"/>
      <c r="D40" s="22"/>
      <c r="E40" s="6"/>
      <c r="F40" s="94" t="str">
        <f>IF(E40="","",E2-E40)</f>
        <v/>
      </c>
      <c r="G40" s="2"/>
      <c r="H40" s="65"/>
      <c r="I40" s="65"/>
      <c r="J40" s="6"/>
      <c r="K40" s="6"/>
      <c r="L40" s="6"/>
      <c r="M40" s="6"/>
      <c r="N40" s="6"/>
      <c r="O40" s="6"/>
      <c r="P40" s="6"/>
      <c r="Q40" s="6"/>
      <c r="R40" s="75"/>
      <c r="S40" s="76"/>
      <c r="T40" s="6"/>
      <c r="U40" s="75"/>
      <c r="V40" s="76"/>
      <c r="W40" s="6"/>
      <c r="X40" s="75"/>
      <c r="Y40" s="76"/>
    </row>
    <row r="41" spans="1:25" ht="16.2" thickBot="1" x14ac:dyDescent="0.35">
      <c r="A41" s="5" t="s">
        <v>47</v>
      </c>
      <c r="B41" s="6"/>
      <c r="C41" s="6"/>
      <c r="D41" s="22"/>
      <c r="E41" s="6"/>
      <c r="F41" s="94" t="str">
        <f>IF(E41="","",E2-E41)</f>
        <v/>
      </c>
      <c r="G41" s="2"/>
      <c r="H41" s="65"/>
      <c r="I41" s="65"/>
      <c r="J41" s="6"/>
      <c r="K41" s="6"/>
      <c r="L41" s="6"/>
      <c r="M41" s="6"/>
      <c r="N41" s="6"/>
      <c r="O41" s="6"/>
      <c r="P41" s="6"/>
      <c r="Q41" s="6"/>
      <c r="R41" s="75"/>
      <c r="S41" s="76"/>
      <c r="T41" s="6"/>
      <c r="U41" s="75"/>
      <c r="V41" s="76"/>
      <c r="W41" s="6"/>
      <c r="X41" s="75"/>
      <c r="Y41" s="76"/>
    </row>
    <row r="42" spans="1:25" ht="16.2" thickBot="1" x14ac:dyDescent="0.35">
      <c r="A42" s="5" t="s">
        <v>48</v>
      </c>
      <c r="B42" s="6"/>
      <c r="C42" s="6"/>
      <c r="D42" s="22"/>
      <c r="E42" s="6"/>
      <c r="F42" s="94" t="str">
        <f>IF(E42="","",E2-E42)</f>
        <v/>
      </c>
      <c r="G42" s="2"/>
      <c r="H42" s="65"/>
      <c r="I42" s="65"/>
      <c r="J42" s="6"/>
      <c r="K42" s="6"/>
      <c r="L42" s="6"/>
      <c r="M42" s="6"/>
      <c r="N42" s="6"/>
      <c r="O42" s="6"/>
      <c r="P42" s="6"/>
      <c r="Q42" s="6"/>
      <c r="R42" s="75"/>
      <c r="S42" s="76"/>
      <c r="T42" s="6"/>
      <c r="U42" s="75"/>
      <c r="V42" s="76"/>
      <c r="W42" s="6"/>
      <c r="X42" s="75"/>
      <c r="Y42" s="76"/>
    </row>
    <row r="43" spans="1:25" ht="16.2" thickBot="1" x14ac:dyDescent="0.35">
      <c r="A43" s="5" t="s">
        <v>49</v>
      </c>
      <c r="B43" s="6"/>
      <c r="C43" s="6"/>
      <c r="D43" s="22"/>
      <c r="E43" s="6"/>
      <c r="F43" s="94" t="str">
        <f>IF(E43="","",E2-E43)</f>
        <v/>
      </c>
      <c r="G43" s="2"/>
      <c r="H43" s="65"/>
      <c r="I43" s="65"/>
      <c r="J43" s="6"/>
      <c r="K43" s="6"/>
      <c r="L43" s="6"/>
      <c r="M43" s="6"/>
      <c r="N43" s="6"/>
      <c r="O43" s="6"/>
      <c r="P43" s="6"/>
      <c r="Q43" s="6"/>
      <c r="R43" s="75"/>
      <c r="S43" s="76"/>
      <c r="T43" s="6"/>
      <c r="U43" s="75"/>
      <c r="V43" s="76"/>
      <c r="W43" s="6"/>
      <c r="X43" s="75"/>
      <c r="Y43" s="76"/>
    </row>
    <row r="44" spans="1:25" ht="16.2" thickBot="1" x14ac:dyDescent="0.35">
      <c r="A44" s="5" t="s">
        <v>50</v>
      </c>
      <c r="B44" s="6"/>
      <c r="C44" s="6"/>
      <c r="D44" s="22"/>
      <c r="E44" s="6"/>
      <c r="F44" s="94" t="str">
        <f>IF(E44="","",E2-E44)</f>
        <v/>
      </c>
      <c r="G44" s="2"/>
      <c r="H44" s="65"/>
      <c r="I44" s="65"/>
      <c r="J44" s="6"/>
      <c r="K44" s="6"/>
      <c r="L44" s="6"/>
      <c r="M44" s="6"/>
      <c r="N44" s="6"/>
      <c r="O44" s="6"/>
      <c r="P44" s="6"/>
      <c r="Q44" s="6"/>
      <c r="R44" s="75"/>
      <c r="S44" s="76"/>
      <c r="T44" s="6"/>
      <c r="U44" s="75"/>
      <c r="V44" s="76"/>
      <c r="W44" s="6"/>
      <c r="X44" s="75"/>
      <c r="Y44" s="76"/>
    </row>
    <row r="45" spans="1:25" ht="16.2" thickBot="1" x14ac:dyDescent="0.35">
      <c r="A45" s="5" t="s">
        <v>51</v>
      </c>
      <c r="B45" s="6"/>
      <c r="C45" s="6"/>
      <c r="D45" s="22"/>
      <c r="E45" s="6"/>
      <c r="F45" s="94" t="str">
        <f>IF(E45="","",E2-E45)</f>
        <v/>
      </c>
      <c r="G45" s="2"/>
      <c r="H45" s="65"/>
      <c r="I45" s="65"/>
      <c r="J45" s="6"/>
      <c r="K45" s="6"/>
      <c r="L45" s="6"/>
      <c r="M45" s="6"/>
      <c r="N45" s="6"/>
      <c r="O45" s="6"/>
      <c r="P45" s="6"/>
      <c r="Q45" s="6"/>
      <c r="R45" s="75"/>
      <c r="S45" s="76"/>
      <c r="T45" s="6"/>
      <c r="U45" s="75"/>
      <c r="V45" s="76"/>
      <c r="W45" s="6"/>
      <c r="X45" s="75"/>
      <c r="Y45" s="76"/>
    </row>
    <row r="46" spans="1:25" ht="16.2" thickBot="1" x14ac:dyDescent="0.35">
      <c r="A46" s="5" t="s">
        <v>52</v>
      </c>
      <c r="B46" s="6"/>
      <c r="C46" s="6"/>
      <c r="D46" s="22"/>
      <c r="E46" s="6"/>
      <c r="F46" s="94" t="str">
        <f>IF(E46="","",E2-E46)</f>
        <v/>
      </c>
      <c r="G46" s="2"/>
      <c r="H46" s="65"/>
      <c r="I46" s="65"/>
      <c r="J46" s="6"/>
      <c r="K46" s="6"/>
      <c r="L46" s="6"/>
      <c r="M46" s="6"/>
      <c r="N46" s="6"/>
      <c r="O46" s="6"/>
      <c r="P46" s="6"/>
      <c r="Q46" s="6"/>
      <c r="R46" s="75"/>
      <c r="S46" s="76"/>
      <c r="T46" s="6"/>
      <c r="U46" s="75"/>
      <c r="V46" s="76"/>
      <c r="W46" s="6"/>
      <c r="X46" s="75"/>
      <c r="Y46" s="76"/>
    </row>
    <row r="47" spans="1:25" ht="16.2" thickBot="1" x14ac:dyDescent="0.35">
      <c r="A47" s="5" t="s">
        <v>53</v>
      </c>
      <c r="B47" s="6"/>
      <c r="C47" s="6"/>
      <c r="D47" s="22"/>
      <c r="E47" s="6"/>
      <c r="F47" s="94" t="str">
        <f>IF(E47="","",E2-E47)</f>
        <v/>
      </c>
      <c r="G47" s="2"/>
      <c r="H47" s="65"/>
      <c r="I47" s="65"/>
      <c r="J47" s="6"/>
      <c r="K47" s="6"/>
      <c r="L47" s="6"/>
      <c r="M47" s="6"/>
      <c r="N47" s="6"/>
      <c r="O47" s="6"/>
      <c r="P47" s="6"/>
      <c r="Q47" s="6"/>
      <c r="R47" s="75"/>
      <c r="S47" s="76"/>
      <c r="T47" s="6"/>
      <c r="U47" s="75"/>
      <c r="V47" s="76"/>
      <c r="W47" s="6"/>
      <c r="X47" s="75"/>
      <c r="Y47" s="76"/>
    </row>
    <row r="48" spans="1:25" ht="16.2" thickBot="1" x14ac:dyDescent="0.35">
      <c r="A48" s="5" t="s">
        <v>54</v>
      </c>
      <c r="B48" s="6"/>
      <c r="C48" s="6"/>
      <c r="D48" s="22"/>
      <c r="E48" s="6"/>
      <c r="F48" s="94" t="str">
        <f>IF(E48="","",E2-E48)</f>
        <v/>
      </c>
      <c r="G48" s="2"/>
      <c r="H48" s="65"/>
      <c r="I48" s="65"/>
      <c r="J48" s="6"/>
      <c r="K48" s="6"/>
      <c r="L48" s="6"/>
      <c r="M48" s="6"/>
      <c r="N48" s="6"/>
      <c r="O48" s="6"/>
      <c r="P48" s="6"/>
      <c r="Q48" s="6"/>
      <c r="R48" s="75"/>
      <c r="S48" s="76"/>
      <c r="T48" s="6"/>
      <c r="U48" s="75"/>
      <c r="V48" s="76"/>
      <c r="W48" s="6"/>
      <c r="X48" s="75"/>
      <c r="Y48" s="76"/>
    </row>
    <row r="49" spans="1:25" ht="16.2" thickBot="1" x14ac:dyDescent="0.35">
      <c r="A49" s="5" t="s">
        <v>55</v>
      </c>
      <c r="B49" s="6"/>
      <c r="C49" s="6"/>
      <c r="D49" s="22"/>
      <c r="E49" s="6"/>
      <c r="F49" s="94" t="str">
        <f>IF(E49="","",E2-E49)</f>
        <v/>
      </c>
      <c r="G49" s="2"/>
      <c r="H49" s="65"/>
      <c r="I49" s="65"/>
      <c r="J49" s="6"/>
      <c r="K49" s="6"/>
      <c r="L49" s="6"/>
      <c r="M49" s="6"/>
      <c r="N49" s="6"/>
      <c r="O49" s="6"/>
      <c r="P49" s="6"/>
      <c r="Q49" s="6"/>
      <c r="R49" s="75"/>
      <c r="S49" s="76"/>
      <c r="T49" s="6"/>
      <c r="U49" s="75"/>
      <c r="V49" s="76"/>
      <c r="W49" s="6"/>
      <c r="X49" s="75"/>
      <c r="Y49" s="76"/>
    </row>
    <row r="50" spans="1:25" ht="16.2" thickBot="1" x14ac:dyDescent="0.35">
      <c r="A50" s="5" t="s">
        <v>56</v>
      </c>
      <c r="B50" s="6"/>
      <c r="C50" s="6"/>
      <c r="D50" s="22"/>
      <c r="E50" s="6"/>
      <c r="F50" s="94" t="str">
        <f>IF(E50="","",E2-E50)</f>
        <v/>
      </c>
      <c r="G50" s="2"/>
      <c r="H50" s="65"/>
      <c r="I50" s="65"/>
      <c r="J50" s="6"/>
      <c r="K50" s="6"/>
      <c r="L50" s="6"/>
      <c r="M50" s="6"/>
      <c r="N50" s="6"/>
      <c r="O50" s="6"/>
      <c r="P50" s="6"/>
      <c r="Q50" s="6"/>
      <c r="R50" s="75"/>
      <c r="S50" s="76"/>
      <c r="T50" s="6"/>
      <c r="U50" s="75"/>
      <c r="V50" s="76"/>
      <c r="W50" s="6"/>
      <c r="X50" s="75"/>
      <c r="Y50" s="76"/>
    </row>
    <row r="51" spans="1:25" ht="16.2" thickBot="1" x14ac:dyDescent="0.35">
      <c r="A51" s="5" t="s">
        <v>57</v>
      </c>
      <c r="B51" s="6"/>
      <c r="C51" s="6"/>
      <c r="D51" s="22"/>
      <c r="E51" s="6"/>
      <c r="F51" s="94" t="str">
        <f>IF(E51="","",E2-E51)</f>
        <v/>
      </c>
      <c r="G51" s="2"/>
      <c r="H51" s="65"/>
      <c r="I51" s="65"/>
      <c r="J51" s="6"/>
      <c r="K51" s="6"/>
      <c r="L51" s="6"/>
      <c r="M51" s="6"/>
      <c r="N51" s="6"/>
      <c r="O51" s="6"/>
      <c r="P51" s="6"/>
      <c r="Q51" s="6"/>
      <c r="R51" s="75"/>
      <c r="S51" s="76"/>
      <c r="T51" s="6"/>
      <c r="U51" s="75"/>
      <c r="V51" s="76"/>
      <c r="W51" s="6"/>
      <c r="X51" s="75"/>
      <c r="Y51" s="76"/>
    </row>
    <row r="52" spans="1:25" ht="16.2" thickBot="1" x14ac:dyDescent="0.35">
      <c r="A52" s="5" t="s">
        <v>58</v>
      </c>
      <c r="B52" s="6"/>
      <c r="C52" s="6"/>
      <c r="D52" s="22"/>
      <c r="E52" s="6"/>
      <c r="F52" s="94" t="str">
        <f>IF(E52="","",E2-E52)</f>
        <v/>
      </c>
      <c r="G52" s="2"/>
      <c r="H52" s="65"/>
      <c r="I52" s="65"/>
      <c r="J52" s="6"/>
      <c r="K52" s="6"/>
      <c r="L52" s="6"/>
      <c r="M52" s="6"/>
      <c r="N52" s="6"/>
      <c r="O52" s="6"/>
      <c r="P52" s="6"/>
      <c r="Q52" s="6"/>
      <c r="R52" s="75"/>
      <c r="S52" s="76"/>
      <c r="T52" s="6"/>
      <c r="U52" s="75"/>
      <c r="V52" s="76"/>
      <c r="W52" s="6"/>
      <c r="X52" s="75"/>
      <c r="Y52" s="76"/>
    </row>
    <row r="53" spans="1:25" ht="16.2" thickBot="1" x14ac:dyDescent="0.35">
      <c r="A53" s="5" t="s">
        <v>59</v>
      </c>
      <c r="B53" s="6"/>
      <c r="C53" s="6"/>
      <c r="D53" s="22"/>
      <c r="E53" s="6"/>
      <c r="F53" s="94" t="str">
        <f>IF(E53="","",E2-E53)</f>
        <v/>
      </c>
      <c r="G53" s="2"/>
      <c r="H53" s="65"/>
      <c r="I53" s="65"/>
      <c r="J53" s="6"/>
      <c r="K53" s="6"/>
      <c r="L53" s="6"/>
      <c r="M53" s="6"/>
      <c r="N53" s="6"/>
      <c r="O53" s="6"/>
      <c r="P53" s="6"/>
      <c r="Q53" s="6"/>
      <c r="R53" s="75"/>
      <c r="S53" s="76"/>
      <c r="T53" s="6"/>
      <c r="U53" s="75"/>
      <c r="V53" s="76"/>
      <c r="W53" s="6"/>
      <c r="X53" s="75"/>
      <c r="Y53" s="76"/>
    </row>
    <row r="54" spans="1:25" ht="16.2" thickBot="1" x14ac:dyDescent="0.35">
      <c r="A54" s="5" t="s">
        <v>60</v>
      </c>
      <c r="B54" s="6"/>
      <c r="C54" s="6"/>
      <c r="D54" s="22"/>
      <c r="E54" s="6"/>
      <c r="F54" s="94" t="str">
        <f>IF(E54="","",E2-E54)</f>
        <v/>
      </c>
      <c r="G54" s="2"/>
      <c r="H54" s="65"/>
      <c r="I54" s="65"/>
      <c r="J54" s="6"/>
      <c r="K54" s="6"/>
      <c r="L54" s="6"/>
      <c r="M54" s="6"/>
      <c r="N54" s="6"/>
      <c r="O54" s="6"/>
      <c r="P54" s="6"/>
      <c r="Q54" s="6"/>
      <c r="R54" s="75"/>
      <c r="S54" s="76"/>
      <c r="T54" s="6"/>
      <c r="U54" s="75"/>
      <c r="V54" s="76"/>
      <c r="W54" s="6"/>
      <c r="X54" s="75"/>
      <c r="Y54" s="76"/>
    </row>
    <row r="55" spans="1:25" ht="16.2" thickBot="1" x14ac:dyDescent="0.35">
      <c r="A55" s="5" t="s">
        <v>61</v>
      </c>
      <c r="B55" s="6"/>
      <c r="C55" s="6"/>
      <c r="D55" s="22"/>
      <c r="E55" s="6"/>
      <c r="F55" s="94" t="str">
        <f>IF(E55="","",E2-E55)</f>
        <v/>
      </c>
      <c r="G55" s="2"/>
      <c r="H55" s="65"/>
      <c r="I55" s="65"/>
      <c r="J55" s="6"/>
      <c r="K55" s="6"/>
      <c r="L55" s="6"/>
      <c r="M55" s="6"/>
      <c r="N55" s="6"/>
      <c r="O55" s="6"/>
      <c r="P55" s="6"/>
      <c r="Q55" s="6"/>
      <c r="R55" s="75"/>
      <c r="S55" s="76"/>
      <c r="T55" s="6"/>
      <c r="U55" s="75"/>
      <c r="V55" s="76"/>
      <c r="W55" s="6"/>
      <c r="X55" s="75"/>
      <c r="Y55" s="76"/>
    </row>
    <row r="56" spans="1:25" ht="16.2" thickBot="1" x14ac:dyDescent="0.35">
      <c r="A56" s="5" t="s">
        <v>62</v>
      </c>
      <c r="B56" s="6"/>
      <c r="C56" s="6"/>
      <c r="D56" s="22"/>
      <c r="E56" s="6"/>
      <c r="F56" s="94" t="str">
        <f>IF(E56="","",E2-E56)</f>
        <v/>
      </c>
      <c r="G56" s="2"/>
      <c r="H56" s="65"/>
      <c r="I56" s="65"/>
      <c r="J56" s="6"/>
      <c r="K56" s="6"/>
      <c r="L56" s="6"/>
      <c r="M56" s="6"/>
      <c r="N56" s="6"/>
      <c r="O56" s="6"/>
      <c r="P56" s="6"/>
      <c r="Q56" s="6"/>
      <c r="R56" s="75"/>
      <c r="S56" s="76"/>
      <c r="T56" s="6"/>
      <c r="U56" s="75"/>
      <c r="V56" s="76"/>
      <c r="W56" s="6"/>
      <c r="X56" s="75"/>
      <c r="Y56" s="76"/>
    </row>
    <row r="57" spans="1:25" ht="16.2" thickBot="1" x14ac:dyDescent="0.35">
      <c r="A57" s="5" t="s">
        <v>63</v>
      </c>
      <c r="B57" s="6"/>
      <c r="C57" s="6"/>
      <c r="D57" s="22"/>
      <c r="E57" s="6"/>
      <c r="F57" s="94" t="str">
        <f>IF(E57="","",E2-E57)</f>
        <v/>
      </c>
      <c r="G57" s="2"/>
      <c r="H57" s="65"/>
      <c r="I57" s="65"/>
      <c r="J57" s="6"/>
      <c r="K57" s="6"/>
      <c r="L57" s="6"/>
      <c r="M57" s="6"/>
      <c r="N57" s="6"/>
      <c r="O57" s="6"/>
      <c r="P57" s="6"/>
      <c r="Q57" s="6"/>
      <c r="R57" s="75"/>
      <c r="S57" s="76"/>
      <c r="T57" s="6"/>
      <c r="U57" s="75"/>
      <c r="V57" s="76"/>
      <c r="W57" s="6"/>
      <c r="X57" s="75"/>
      <c r="Y57" s="76"/>
    </row>
    <row r="58" spans="1:25" ht="16.2" thickBot="1" x14ac:dyDescent="0.35">
      <c r="A58" s="5" t="s">
        <v>64</v>
      </c>
      <c r="B58" s="6"/>
      <c r="C58" s="6"/>
      <c r="D58" s="22"/>
      <c r="E58" s="6"/>
      <c r="F58" s="94" t="str">
        <f>IF(E58="","",E2-E58)</f>
        <v/>
      </c>
      <c r="G58" s="2"/>
      <c r="H58" s="65"/>
      <c r="I58" s="65"/>
      <c r="J58" s="6"/>
      <c r="K58" s="6"/>
      <c r="L58" s="6"/>
      <c r="M58" s="6"/>
      <c r="N58" s="6"/>
      <c r="O58" s="6"/>
      <c r="P58" s="6"/>
      <c r="Q58" s="6"/>
      <c r="R58" s="75"/>
      <c r="S58" s="76"/>
      <c r="T58" s="6"/>
      <c r="U58" s="75"/>
      <c r="V58" s="76"/>
      <c r="W58" s="6"/>
      <c r="X58" s="75"/>
      <c r="Y58" s="76"/>
    </row>
    <row r="59" spans="1:25" ht="16.2" thickBot="1" x14ac:dyDescent="0.35">
      <c r="A59" s="5" t="s">
        <v>65</v>
      </c>
      <c r="B59" s="6"/>
      <c r="C59" s="6"/>
      <c r="D59" s="22"/>
      <c r="E59" s="6"/>
      <c r="F59" s="94" t="str">
        <f>IF(E59="","",E2-E59)</f>
        <v/>
      </c>
      <c r="G59" s="2"/>
      <c r="H59" s="65"/>
      <c r="I59" s="65"/>
      <c r="J59" s="6"/>
      <c r="K59" s="6"/>
      <c r="L59" s="6"/>
      <c r="M59" s="6"/>
      <c r="N59" s="6"/>
      <c r="O59" s="6"/>
      <c r="P59" s="6"/>
      <c r="Q59" s="6"/>
      <c r="R59" s="75"/>
      <c r="S59" s="76"/>
      <c r="T59" s="6"/>
      <c r="U59" s="75"/>
      <c r="V59" s="76"/>
      <c r="W59" s="6"/>
      <c r="X59" s="75"/>
      <c r="Y59" s="76"/>
    </row>
    <row r="60" spans="1:25" ht="16.2" thickBot="1" x14ac:dyDescent="0.35">
      <c r="A60" s="5" t="s">
        <v>66</v>
      </c>
      <c r="B60" s="6"/>
      <c r="C60" s="6"/>
      <c r="D60" s="22"/>
      <c r="E60" s="6"/>
      <c r="F60" s="94" t="str">
        <f>IF(E60="","",E2-E60)</f>
        <v/>
      </c>
      <c r="G60" s="2"/>
      <c r="H60" s="65"/>
      <c r="I60" s="65"/>
      <c r="J60" s="6"/>
      <c r="K60" s="6"/>
      <c r="L60" s="6"/>
      <c r="M60" s="6"/>
      <c r="N60" s="6"/>
      <c r="O60" s="6"/>
      <c r="P60" s="6"/>
      <c r="Q60" s="6"/>
      <c r="R60" s="75"/>
      <c r="S60" s="76"/>
      <c r="T60" s="6"/>
      <c r="U60" s="75"/>
      <c r="V60" s="76"/>
      <c r="W60" s="6"/>
      <c r="X60" s="75"/>
      <c r="Y60" s="76"/>
    </row>
  </sheetData>
  <sheetProtection password="CC3D" sheet="1" objects="1" scenarios="1"/>
  <protectedRanges>
    <protectedRange sqref="B11:Y60" name="Oblast1"/>
    <protectedRange sqref="C5:F7" name="Oblast2"/>
  </protectedRanges>
  <mergeCells count="165">
    <mergeCell ref="X56:Y56"/>
    <mergeCell ref="X57:Y57"/>
    <mergeCell ref="X58:Y58"/>
    <mergeCell ref="X59:Y59"/>
    <mergeCell ref="X60:Y60"/>
    <mergeCell ref="X50:Y50"/>
    <mergeCell ref="X51:Y51"/>
    <mergeCell ref="X52:Y52"/>
    <mergeCell ref="X53:Y53"/>
    <mergeCell ref="X54:Y54"/>
    <mergeCell ref="X55:Y55"/>
    <mergeCell ref="X44:Y44"/>
    <mergeCell ref="X45:Y45"/>
    <mergeCell ref="X46:Y46"/>
    <mergeCell ref="X47:Y47"/>
    <mergeCell ref="X48:Y48"/>
    <mergeCell ref="X49:Y49"/>
    <mergeCell ref="X38:Y38"/>
    <mergeCell ref="X39:Y39"/>
    <mergeCell ref="X40:Y40"/>
    <mergeCell ref="X41:Y41"/>
    <mergeCell ref="X42:Y42"/>
    <mergeCell ref="X43:Y43"/>
    <mergeCell ref="X32:Y32"/>
    <mergeCell ref="X33:Y33"/>
    <mergeCell ref="X34:Y34"/>
    <mergeCell ref="X35:Y35"/>
    <mergeCell ref="X36:Y36"/>
    <mergeCell ref="X37:Y37"/>
    <mergeCell ref="X26:Y26"/>
    <mergeCell ref="X27:Y27"/>
    <mergeCell ref="X28:Y28"/>
    <mergeCell ref="X29:Y29"/>
    <mergeCell ref="X30:Y30"/>
    <mergeCell ref="X31:Y31"/>
    <mergeCell ref="X20:Y20"/>
    <mergeCell ref="X21:Y21"/>
    <mergeCell ref="X22:Y22"/>
    <mergeCell ref="X23:Y23"/>
    <mergeCell ref="X24:Y24"/>
    <mergeCell ref="X25:Y25"/>
    <mergeCell ref="U60:V60"/>
    <mergeCell ref="X11:Y11"/>
    <mergeCell ref="X12:Y12"/>
    <mergeCell ref="X13:Y13"/>
    <mergeCell ref="X14:Y14"/>
    <mergeCell ref="X15:Y15"/>
    <mergeCell ref="X16:Y16"/>
    <mergeCell ref="X17:Y17"/>
    <mergeCell ref="X18:Y18"/>
    <mergeCell ref="X19:Y19"/>
    <mergeCell ref="U54:V54"/>
    <mergeCell ref="U55:V55"/>
    <mergeCell ref="U56:V56"/>
    <mergeCell ref="U57:V57"/>
    <mergeCell ref="U58:V58"/>
    <mergeCell ref="U59:V59"/>
    <mergeCell ref="U48:V48"/>
    <mergeCell ref="U49:V49"/>
    <mergeCell ref="U50:V50"/>
    <mergeCell ref="U51:V51"/>
    <mergeCell ref="U52:V52"/>
    <mergeCell ref="U53:V53"/>
    <mergeCell ref="U42:V42"/>
    <mergeCell ref="U43:V43"/>
    <mergeCell ref="U44:V44"/>
    <mergeCell ref="U45:V45"/>
    <mergeCell ref="U46:V46"/>
    <mergeCell ref="U47:V47"/>
    <mergeCell ref="U36:V36"/>
    <mergeCell ref="U37:V37"/>
    <mergeCell ref="U38:V38"/>
    <mergeCell ref="U39:V39"/>
    <mergeCell ref="U40:V40"/>
    <mergeCell ref="U41:V41"/>
    <mergeCell ref="U30:V30"/>
    <mergeCell ref="U31:V31"/>
    <mergeCell ref="U32:V32"/>
    <mergeCell ref="U33:V33"/>
    <mergeCell ref="U34:V34"/>
    <mergeCell ref="U35:V35"/>
    <mergeCell ref="U24:V24"/>
    <mergeCell ref="U25:V25"/>
    <mergeCell ref="U26:V26"/>
    <mergeCell ref="U27:V27"/>
    <mergeCell ref="U28:V28"/>
    <mergeCell ref="U29:V29"/>
    <mergeCell ref="U18:V18"/>
    <mergeCell ref="U19:V19"/>
    <mergeCell ref="U20:V20"/>
    <mergeCell ref="U21:V21"/>
    <mergeCell ref="U22:V22"/>
    <mergeCell ref="U23:V23"/>
    <mergeCell ref="U12:V12"/>
    <mergeCell ref="U13:V13"/>
    <mergeCell ref="U14:V14"/>
    <mergeCell ref="U15:V15"/>
    <mergeCell ref="U16:V16"/>
    <mergeCell ref="U17:V17"/>
    <mergeCell ref="T9:V9"/>
    <mergeCell ref="U10:V10"/>
    <mergeCell ref="W9:Y9"/>
    <mergeCell ref="X10:Y10"/>
    <mergeCell ref="U11:V11"/>
    <mergeCell ref="R45:S45"/>
    <mergeCell ref="R46:S46"/>
    <mergeCell ref="R47:S47"/>
    <mergeCell ref="R48:S48"/>
    <mergeCell ref="R49:S49"/>
    <mergeCell ref="R50:S50"/>
    <mergeCell ref="R39:S39"/>
    <mergeCell ref="R40:S40"/>
    <mergeCell ref="R41:S41"/>
    <mergeCell ref="R42:S42"/>
    <mergeCell ref="R43:S43"/>
    <mergeCell ref="R44:S44"/>
    <mergeCell ref="R57:S57"/>
    <mergeCell ref="R58:S58"/>
    <mergeCell ref="R59:S59"/>
    <mergeCell ref="R60:S60"/>
    <mergeCell ref="R51:S51"/>
    <mergeCell ref="R52:S52"/>
    <mergeCell ref="R53:S53"/>
    <mergeCell ref="R54:S54"/>
    <mergeCell ref="R55:S55"/>
    <mergeCell ref="R56:S56"/>
    <mergeCell ref="R33:S33"/>
    <mergeCell ref="R34:S34"/>
    <mergeCell ref="R35:S35"/>
    <mergeCell ref="R36:S36"/>
    <mergeCell ref="R37:S37"/>
    <mergeCell ref="R38:S38"/>
    <mergeCell ref="R27:S27"/>
    <mergeCell ref="R28:S28"/>
    <mergeCell ref="R29:S29"/>
    <mergeCell ref="R30:S30"/>
    <mergeCell ref="R31:S31"/>
    <mergeCell ref="R32:S32"/>
    <mergeCell ref="R24:S24"/>
    <mergeCell ref="R25:S25"/>
    <mergeCell ref="R26:S26"/>
    <mergeCell ref="R15:S15"/>
    <mergeCell ref="R16:S16"/>
    <mergeCell ref="R17:S17"/>
    <mergeCell ref="R18:S18"/>
    <mergeCell ref="R19:S19"/>
    <mergeCell ref="R20:S20"/>
    <mergeCell ref="R12:S12"/>
    <mergeCell ref="R13:S13"/>
    <mergeCell ref="R14:S14"/>
    <mergeCell ref="H9:I9"/>
    <mergeCell ref="J9:M9"/>
    <mergeCell ref="N9:P9"/>
    <mergeCell ref="R21:S21"/>
    <mergeCell ref="R22:S22"/>
    <mergeCell ref="R23:S23"/>
    <mergeCell ref="C5:F5"/>
    <mergeCell ref="C6:F6"/>
    <mergeCell ref="C7:F7"/>
    <mergeCell ref="A4:F4"/>
    <mergeCell ref="C2:D2"/>
    <mergeCell ref="Q9:S9"/>
    <mergeCell ref="R10:S10"/>
    <mergeCell ref="R11:S11"/>
    <mergeCell ref="A1:J1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Vyberte" prompt="STV">
          <x14:formula1>
            <xm:f>List2!$A$3:$A$21</xm:f>
          </x14:formula1>
          <xm:sqref>D11:D60</xm:sqref>
        </x14:dataValidation>
        <x14:dataValidation type="list" allowBlank="1" showInputMessage="1" showErrorMessage="1">
          <x14:formula1>
            <xm:f>List2!$C$3:$C$4</xm:f>
          </x14:formula1>
          <xm:sqref>C11:C60</xm:sqref>
        </x14:dataValidation>
        <x14:dataValidation type="list" allowBlank="1" showInputMessage="1" showErrorMessage="1">
          <x14:formula1>
            <xm:f>kategorie!$M$3:$M$24</xm:f>
          </x14:formula1>
          <xm:sqref>H11:I60</xm:sqref>
        </x14:dataValidation>
        <x14:dataValidation type="list" allowBlank="1" showInputMessage="1" showErrorMessage="1">
          <x14:formula1>
            <xm:f>kategorie!$M$25:$M$27</xm:f>
          </x14:formula1>
          <xm:sqref>J11:J60 L11:L60</xm:sqref>
        </x14:dataValidation>
        <x14:dataValidation type="list" allowBlank="1" showInputMessage="1" showErrorMessage="1">
          <x14:formula1>
            <xm:f>kategorie!$M$28:$M$51</xm:f>
          </x14:formula1>
          <xm:sqref>N11:O60</xm:sqref>
        </x14:dataValidation>
        <x14:dataValidation type="list" allowBlank="1" showInputMessage="1" showErrorMessage="1">
          <x14:formula1>
            <xm:f>kategorie!$M$52:$M$59</xm:f>
          </x14:formula1>
          <xm:sqref>Q11:R60</xm:sqref>
        </x14:dataValidation>
        <x14:dataValidation type="list" allowBlank="1" showInputMessage="1" showErrorMessage="1">
          <x14:formula1>
            <xm:f>kategorie!$M$60:$M$67</xm:f>
          </x14:formula1>
          <xm:sqref>T11:U60</xm:sqref>
        </x14:dataValidation>
        <x14:dataValidation type="list" allowBlank="1" showInputMessage="1" showErrorMessage="1">
          <x14:formula1>
            <xm:f>kategorie!$M$68:$M$75</xm:f>
          </x14:formula1>
          <xm:sqref>W11:X60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4" sqref="G4"/>
    </sheetView>
  </sheetViews>
  <sheetFormatPr defaultRowHeight="14.4" x14ac:dyDescent="0.3"/>
  <cols>
    <col min="2" max="2" width="4.109375" customWidth="1"/>
    <col min="3" max="3" width="18" customWidth="1"/>
    <col min="4" max="4" width="3.109375" customWidth="1"/>
    <col min="5" max="5" width="18.21875" customWidth="1"/>
    <col min="6" max="6" width="2.33203125" customWidth="1"/>
    <col min="7" max="7" width="17.21875" customWidth="1"/>
    <col min="8" max="8" width="3.33203125" customWidth="1"/>
    <col min="9" max="9" width="19.44140625" customWidth="1"/>
    <col min="10" max="10" width="3.33203125" customWidth="1"/>
    <col min="11" max="11" width="12.109375" customWidth="1"/>
    <col min="12" max="12" width="3.44140625" customWidth="1"/>
    <col min="13" max="13" width="9.5546875" customWidth="1"/>
    <col min="14" max="14" width="3.6640625" customWidth="1"/>
    <col min="15" max="15" width="8.88671875" customWidth="1"/>
  </cols>
  <sheetData>
    <row r="1" spans="1:7" x14ac:dyDescent="0.3">
      <c r="A1" t="s">
        <v>8</v>
      </c>
    </row>
    <row r="3" spans="1:7" x14ac:dyDescent="0.3">
      <c r="A3" t="s">
        <v>72</v>
      </c>
      <c r="C3" t="s">
        <v>109</v>
      </c>
      <c r="G3" t="s">
        <v>111</v>
      </c>
    </row>
    <row r="4" spans="1:7" x14ac:dyDescent="0.3">
      <c r="A4" t="s">
        <v>73</v>
      </c>
      <c r="C4" t="s">
        <v>110</v>
      </c>
      <c r="G4" t="s">
        <v>112</v>
      </c>
    </row>
    <row r="5" spans="1:7" x14ac:dyDescent="0.3">
      <c r="A5" t="s">
        <v>74</v>
      </c>
      <c r="G5" t="s">
        <v>113</v>
      </c>
    </row>
    <row r="6" spans="1:7" x14ac:dyDescent="0.3">
      <c r="A6" t="s">
        <v>75</v>
      </c>
      <c r="G6" t="s">
        <v>113</v>
      </c>
    </row>
    <row r="7" spans="1:7" x14ac:dyDescent="0.3">
      <c r="A7" t="s">
        <v>76</v>
      </c>
      <c r="G7" t="s">
        <v>114</v>
      </c>
    </row>
    <row r="8" spans="1:7" x14ac:dyDescent="0.3">
      <c r="A8" t="s">
        <v>77</v>
      </c>
      <c r="G8" t="s">
        <v>115</v>
      </c>
    </row>
    <row r="9" spans="1:7" x14ac:dyDescent="0.3">
      <c r="A9" t="s">
        <v>78</v>
      </c>
      <c r="G9" t="s">
        <v>116</v>
      </c>
    </row>
    <row r="10" spans="1:7" x14ac:dyDescent="0.3">
      <c r="A10" t="s">
        <v>79</v>
      </c>
    </row>
    <row r="11" spans="1:7" x14ac:dyDescent="0.3">
      <c r="A11" t="s">
        <v>80</v>
      </c>
    </row>
    <row r="12" spans="1:7" x14ac:dyDescent="0.3">
      <c r="A12" t="s">
        <v>81</v>
      </c>
    </row>
    <row r="13" spans="1:7" x14ac:dyDescent="0.3">
      <c r="A13" t="s">
        <v>82</v>
      </c>
    </row>
    <row r="14" spans="1:7" x14ac:dyDescent="0.3">
      <c r="A14" t="s">
        <v>83</v>
      </c>
    </row>
    <row r="15" spans="1:7" x14ac:dyDescent="0.3">
      <c r="A15" t="s">
        <v>84</v>
      </c>
    </row>
    <row r="16" spans="1:7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opLeftCell="A47" workbookViewId="0">
      <selection activeCell="O47" sqref="O47"/>
    </sheetView>
  </sheetViews>
  <sheetFormatPr defaultRowHeight="14.4" x14ac:dyDescent="0.3"/>
  <cols>
    <col min="1" max="1" width="4.33203125" customWidth="1"/>
    <col min="2" max="2" width="19.44140625" customWidth="1"/>
    <col min="4" max="4" width="8.109375" customWidth="1"/>
    <col min="7" max="7" width="12.88671875" customWidth="1"/>
    <col min="9" max="9" width="30.44140625" customWidth="1"/>
    <col min="11" max="11" width="8.88671875" customWidth="1"/>
    <col min="13" max="13" width="36.5546875" customWidth="1"/>
  </cols>
  <sheetData>
    <row r="1" spans="1:13" ht="15" thickBot="1" x14ac:dyDescent="0.35">
      <c r="A1" s="64" t="s">
        <v>185</v>
      </c>
      <c r="B1" s="62" t="s">
        <v>184</v>
      </c>
      <c r="C1" s="62" t="s">
        <v>183</v>
      </c>
      <c r="D1" s="63" t="s">
        <v>182</v>
      </c>
      <c r="E1" s="62" t="s">
        <v>181</v>
      </c>
      <c r="F1" s="62" t="s">
        <v>180</v>
      </c>
      <c r="G1" s="61" t="s">
        <v>179</v>
      </c>
    </row>
    <row r="2" spans="1:13" ht="15" thickBot="1" x14ac:dyDescent="0.35">
      <c r="A2" s="86" t="s">
        <v>178</v>
      </c>
      <c r="B2" s="87"/>
      <c r="C2" s="87"/>
      <c r="D2" s="87"/>
      <c r="E2" s="87"/>
      <c r="F2" s="87"/>
      <c r="G2" s="88"/>
    </row>
    <row r="3" spans="1:13" x14ac:dyDescent="0.3">
      <c r="A3" s="12">
        <v>1</v>
      </c>
      <c r="B3" s="13" t="s">
        <v>91</v>
      </c>
      <c r="C3" s="14" t="s">
        <v>92</v>
      </c>
      <c r="D3" s="15" t="s">
        <v>93</v>
      </c>
      <c r="E3" s="14" t="s">
        <v>105</v>
      </c>
      <c r="F3" s="14" t="s">
        <v>105</v>
      </c>
      <c r="G3" s="54" t="s">
        <v>125</v>
      </c>
      <c r="I3" s="66" t="str">
        <f>CONCATENATE(A3,")"," ",B3," ",C3," ",D3)</f>
        <v>1) kata žáci 8+7kyu 6-8</v>
      </c>
      <c r="M3" t="s">
        <v>186</v>
      </c>
    </row>
    <row r="4" spans="1:13" x14ac:dyDescent="0.3">
      <c r="A4" s="16">
        <v>2</v>
      </c>
      <c r="B4" s="6" t="s">
        <v>91</v>
      </c>
      <c r="C4" s="11" t="s">
        <v>94</v>
      </c>
      <c r="D4" s="17" t="s">
        <v>93</v>
      </c>
      <c r="E4" s="11" t="s">
        <v>105</v>
      </c>
      <c r="F4" s="11" t="s">
        <v>105</v>
      </c>
      <c r="G4" s="51" t="s">
        <v>125</v>
      </c>
      <c r="I4" s="66" t="str">
        <f t="shared" ref="I4:I67" si="0">CONCATENATE(A4,")"," ",B4," ",C4," ",D4)</f>
        <v>2) kata žáci 6.kyu-dan 6-8</v>
      </c>
      <c r="M4" t="s">
        <v>187</v>
      </c>
    </row>
    <row r="5" spans="1:13" x14ac:dyDescent="0.3">
      <c r="A5" s="16">
        <v>3</v>
      </c>
      <c r="B5" s="6" t="s">
        <v>91</v>
      </c>
      <c r="C5" s="11" t="s">
        <v>92</v>
      </c>
      <c r="D5" s="17" t="s">
        <v>95</v>
      </c>
      <c r="E5" s="11"/>
      <c r="F5" s="11"/>
      <c r="G5" s="51" t="s">
        <v>125</v>
      </c>
      <c r="I5" s="66" t="str">
        <f t="shared" si="0"/>
        <v>3) kata žáci 8+7kyu 9-10</v>
      </c>
      <c r="M5" t="s">
        <v>188</v>
      </c>
    </row>
    <row r="6" spans="1:13" x14ac:dyDescent="0.3">
      <c r="A6" s="16">
        <v>4</v>
      </c>
      <c r="B6" s="6" t="s">
        <v>91</v>
      </c>
      <c r="C6" s="11" t="s">
        <v>94</v>
      </c>
      <c r="D6" s="17" t="s">
        <v>95</v>
      </c>
      <c r="E6" s="11" t="s">
        <v>105</v>
      </c>
      <c r="F6" s="11" t="s">
        <v>105</v>
      </c>
      <c r="G6" s="51" t="s">
        <v>125</v>
      </c>
      <c r="I6" s="66" t="str">
        <f t="shared" si="0"/>
        <v>4) kata žáci 6.kyu-dan 9-10</v>
      </c>
      <c r="M6" t="s">
        <v>189</v>
      </c>
    </row>
    <row r="7" spans="1:13" x14ac:dyDescent="0.3">
      <c r="A7" s="16">
        <v>5</v>
      </c>
      <c r="B7" s="6" t="s">
        <v>96</v>
      </c>
      <c r="C7" s="11" t="s">
        <v>92</v>
      </c>
      <c r="D7" s="17" t="s">
        <v>97</v>
      </c>
      <c r="E7" s="11" t="s">
        <v>105</v>
      </c>
      <c r="F7" s="11" t="s">
        <v>105</v>
      </c>
      <c r="G7" s="51" t="s">
        <v>125</v>
      </c>
      <c r="I7" s="66" t="str">
        <f t="shared" si="0"/>
        <v>5) kata st. žáci 8+7kyu 11-13</v>
      </c>
      <c r="M7" t="s">
        <v>190</v>
      </c>
    </row>
    <row r="8" spans="1:13" x14ac:dyDescent="0.3">
      <c r="A8" s="16">
        <v>6</v>
      </c>
      <c r="B8" s="6" t="s">
        <v>96</v>
      </c>
      <c r="C8" s="11" t="s">
        <v>98</v>
      </c>
      <c r="D8" s="17" t="s">
        <v>97</v>
      </c>
      <c r="E8" s="11" t="s">
        <v>105</v>
      </c>
      <c r="F8" s="11" t="s">
        <v>105</v>
      </c>
      <c r="G8" s="51" t="s">
        <v>125</v>
      </c>
      <c r="I8" s="66" t="str">
        <f t="shared" si="0"/>
        <v>6) kata st. žáci 6-4kyu 11-13</v>
      </c>
      <c r="M8" t="s">
        <v>191</v>
      </c>
    </row>
    <row r="9" spans="1:13" x14ac:dyDescent="0.3">
      <c r="A9" s="16">
        <v>7</v>
      </c>
      <c r="B9" s="6" t="s">
        <v>96</v>
      </c>
      <c r="C9" s="11" t="s">
        <v>99</v>
      </c>
      <c r="D9" s="17" t="s">
        <v>97</v>
      </c>
      <c r="E9" s="11" t="s">
        <v>105</v>
      </c>
      <c r="F9" s="11" t="s">
        <v>105</v>
      </c>
      <c r="G9" s="51" t="s">
        <v>125</v>
      </c>
      <c r="I9" s="66" t="str">
        <f t="shared" si="0"/>
        <v>7) kata st. žáci 3kyu+ 11-13</v>
      </c>
      <c r="M9" t="s">
        <v>192</v>
      </c>
    </row>
    <row r="10" spans="1:13" x14ac:dyDescent="0.3">
      <c r="A10" s="16">
        <v>8</v>
      </c>
      <c r="B10" s="6" t="s">
        <v>100</v>
      </c>
      <c r="C10" s="11" t="s">
        <v>101</v>
      </c>
      <c r="D10" s="17" t="s">
        <v>102</v>
      </c>
      <c r="E10" s="11" t="s">
        <v>105</v>
      </c>
      <c r="F10" s="11" t="s">
        <v>105</v>
      </c>
      <c r="G10" s="51" t="s">
        <v>125</v>
      </c>
      <c r="I10" s="66" t="str">
        <f t="shared" si="0"/>
        <v>8) kata dorostenci do 6.kyu 14-16</v>
      </c>
      <c r="M10" t="s">
        <v>193</v>
      </c>
    </row>
    <row r="11" spans="1:13" x14ac:dyDescent="0.3">
      <c r="A11" s="16">
        <v>9</v>
      </c>
      <c r="B11" s="6" t="s">
        <v>100</v>
      </c>
      <c r="C11" s="11" t="s">
        <v>103</v>
      </c>
      <c r="D11" s="17" t="s">
        <v>102</v>
      </c>
      <c r="E11" s="11" t="s">
        <v>105</v>
      </c>
      <c r="F11" s="11" t="s">
        <v>105</v>
      </c>
      <c r="G11" s="51" t="s">
        <v>125</v>
      </c>
      <c r="I11" s="66" t="str">
        <f t="shared" si="0"/>
        <v>9) kata dorostenci 5kyu-dan 14-16</v>
      </c>
      <c r="M11" t="s">
        <v>194</v>
      </c>
    </row>
    <row r="12" spans="1:13" x14ac:dyDescent="0.3">
      <c r="A12" s="16">
        <v>10</v>
      </c>
      <c r="B12" s="6" t="s">
        <v>104</v>
      </c>
      <c r="C12" s="11" t="s">
        <v>105</v>
      </c>
      <c r="D12" s="17" t="s">
        <v>106</v>
      </c>
      <c r="E12" s="11" t="s">
        <v>105</v>
      </c>
      <c r="F12" s="11" t="s">
        <v>105</v>
      </c>
      <c r="G12" s="51" t="s">
        <v>125</v>
      </c>
      <c r="I12" s="66" t="str">
        <f t="shared" si="0"/>
        <v>10) kata muži - 17-35</v>
      </c>
      <c r="M12" t="s">
        <v>195</v>
      </c>
    </row>
    <row r="13" spans="1:13" ht="15" thickBot="1" x14ac:dyDescent="0.35">
      <c r="A13" s="18">
        <v>11</v>
      </c>
      <c r="B13" s="19" t="s">
        <v>107</v>
      </c>
      <c r="C13" s="20" t="s">
        <v>105</v>
      </c>
      <c r="D13" s="21" t="s">
        <v>108</v>
      </c>
      <c r="E13" s="20" t="s">
        <v>105</v>
      </c>
      <c r="F13" s="20" t="s">
        <v>105</v>
      </c>
      <c r="G13" s="47" t="s">
        <v>125</v>
      </c>
      <c r="I13" s="66" t="str">
        <f t="shared" si="0"/>
        <v>11) kata masters - 36+</v>
      </c>
      <c r="M13" t="s">
        <v>196</v>
      </c>
    </row>
    <row r="14" spans="1:13" ht="15" thickBot="1" x14ac:dyDescent="0.35">
      <c r="A14" s="89" t="s">
        <v>177</v>
      </c>
      <c r="B14" s="90"/>
      <c r="C14" s="90"/>
      <c r="D14" s="90"/>
      <c r="E14" s="90"/>
      <c r="F14" s="90"/>
      <c r="G14" s="91"/>
      <c r="I14" s="66"/>
      <c r="M14" t="s">
        <v>197</v>
      </c>
    </row>
    <row r="15" spans="1:13" x14ac:dyDescent="0.3">
      <c r="A15" s="12">
        <v>12</v>
      </c>
      <c r="B15" s="13" t="s">
        <v>176</v>
      </c>
      <c r="C15" s="14" t="s">
        <v>92</v>
      </c>
      <c r="D15" s="15" t="s">
        <v>93</v>
      </c>
      <c r="E15" s="14" t="s">
        <v>105</v>
      </c>
      <c r="F15" s="14" t="s">
        <v>105</v>
      </c>
      <c r="G15" s="54" t="s">
        <v>125</v>
      </c>
      <c r="I15" s="66" t="str">
        <f t="shared" si="0"/>
        <v>12) kata žákyně 8+7kyu 6-8</v>
      </c>
      <c r="M15" t="s">
        <v>198</v>
      </c>
    </row>
    <row r="16" spans="1:13" x14ac:dyDescent="0.3">
      <c r="A16" s="16">
        <v>13</v>
      </c>
      <c r="B16" s="6" t="s">
        <v>176</v>
      </c>
      <c r="C16" s="11" t="s">
        <v>94</v>
      </c>
      <c r="D16" s="17" t="s">
        <v>93</v>
      </c>
      <c r="E16" s="11" t="s">
        <v>105</v>
      </c>
      <c r="F16" s="11" t="s">
        <v>105</v>
      </c>
      <c r="G16" s="51" t="s">
        <v>125</v>
      </c>
      <c r="I16" s="66" t="str">
        <f t="shared" si="0"/>
        <v>13) kata žákyně 6.kyu-dan 6-8</v>
      </c>
      <c r="M16" t="s">
        <v>199</v>
      </c>
    </row>
    <row r="17" spans="1:13" x14ac:dyDescent="0.3">
      <c r="A17" s="16">
        <v>14</v>
      </c>
      <c r="B17" s="6" t="s">
        <v>176</v>
      </c>
      <c r="C17" s="11" t="s">
        <v>92</v>
      </c>
      <c r="D17" s="17" t="s">
        <v>95</v>
      </c>
      <c r="E17" s="11" t="s">
        <v>105</v>
      </c>
      <c r="F17" s="11" t="s">
        <v>105</v>
      </c>
      <c r="G17" s="51" t="s">
        <v>125</v>
      </c>
      <c r="I17" s="66" t="str">
        <f t="shared" si="0"/>
        <v>14) kata žákyně 8+7kyu 9-10</v>
      </c>
      <c r="M17" t="s">
        <v>200</v>
      </c>
    </row>
    <row r="18" spans="1:13" x14ac:dyDescent="0.3">
      <c r="A18" s="16">
        <v>15</v>
      </c>
      <c r="B18" s="6" t="s">
        <v>176</v>
      </c>
      <c r="C18" s="11" t="s">
        <v>94</v>
      </c>
      <c r="D18" s="17" t="s">
        <v>95</v>
      </c>
      <c r="E18" s="11" t="s">
        <v>105</v>
      </c>
      <c r="F18" s="11" t="s">
        <v>105</v>
      </c>
      <c r="G18" s="51" t="s">
        <v>125</v>
      </c>
      <c r="I18" s="66" t="str">
        <f t="shared" si="0"/>
        <v>15) kata žákyně 6.kyu-dan 9-10</v>
      </c>
      <c r="M18" t="s">
        <v>201</v>
      </c>
    </row>
    <row r="19" spans="1:13" x14ac:dyDescent="0.3">
      <c r="A19" s="16">
        <v>16</v>
      </c>
      <c r="B19" s="6" t="s">
        <v>175</v>
      </c>
      <c r="C19" s="11" t="s">
        <v>92</v>
      </c>
      <c r="D19" s="17" t="s">
        <v>97</v>
      </c>
      <c r="E19" s="11" t="s">
        <v>105</v>
      </c>
      <c r="F19" s="11" t="s">
        <v>105</v>
      </c>
      <c r="G19" s="51" t="s">
        <v>125</v>
      </c>
      <c r="I19" s="66" t="str">
        <f t="shared" si="0"/>
        <v>16) kata st. žákyně 8+7kyu 11-13</v>
      </c>
      <c r="M19" t="s">
        <v>202</v>
      </c>
    </row>
    <row r="20" spans="1:13" x14ac:dyDescent="0.3">
      <c r="A20" s="16">
        <v>17</v>
      </c>
      <c r="B20" s="6" t="s">
        <v>175</v>
      </c>
      <c r="C20" s="11" t="s">
        <v>98</v>
      </c>
      <c r="D20" s="17" t="s">
        <v>97</v>
      </c>
      <c r="E20" s="11" t="s">
        <v>105</v>
      </c>
      <c r="F20" s="11" t="s">
        <v>105</v>
      </c>
      <c r="G20" s="51" t="s">
        <v>125</v>
      </c>
      <c r="I20" s="66" t="str">
        <f t="shared" si="0"/>
        <v>17) kata st. žákyně 6-4kyu 11-13</v>
      </c>
      <c r="M20" t="s">
        <v>203</v>
      </c>
    </row>
    <row r="21" spans="1:13" x14ac:dyDescent="0.3">
      <c r="A21" s="16">
        <v>18</v>
      </c>
      <c r="B21" s="6" t="s">
        <v>175</v>
      </c>
      <c r="C21" s="11" t="s">
        <v>99</v>
      </c>
      <c r="D21" s="17" t="s">
        <v>97</v>
      </c>
      <c r="E21" s="11" t="s">
        <v>105</v>
      </c>
      <c r="F21" s="11" t="s">
        <v>105</v>
      </c>
      <c r="G21" s="51" t="s">
        <v>125</v>
      </c>
      <c r="I21" s="66" t="str">
        <f t="shared" si="0"/>
        <v>18) kata st. žákyně 3kyu+ 11-13</v>
      </c>
      <c r="M21" t="s">
        <v>204</v>
      </c>
    </row>
    <row r="22" spans="1:13" x14ac:dyDescent="0.3">
      <c r="A22" s="16">
        <v>19</v>
      </c>
      <c r="B22" s="6" t="s">
        <v>174</v>
      </c>
      <c r="C22" s="11" t="s">
        <v>101</v>
      </c>
      <c r="D22" s="17" t="s">
        <v>102</v>
      </c>
      <c r="E22" s="11" t="s">
        <v>105</v>
      </c>
      <c r="F22" s="11" t="s">
        <v>105</v>
      </c>
      <c r="G22" s="51" t="s">
        <v>125</v>
      </c>
      <c r="I22" s="66" t="str">
        <f t="shared" si="0"/>
        <v>19) kata dorostenky do 6.kyu 14-16</v>
      </c>
      <c r="M22" t="s">
        <v>205</v>
      </c>
    </row>
    <row r="23" spans="1:13" x14ac:dyDescent="0.3">
      <c r="A23" s="16">
        <v>20</v>
      </c>
      <c r="B23" s="6" t="s">
        <v>174</v>
      </c>
      <c r="C23" s="11" t="s">
        <v>103</v>
      </c>
      <c r="D23" s="17" t="s">
        <v>102</v>
      </c>
      <c r="E23" s="11" t="s">
        <v>105</v>
      </c>
      <c r="F23" s="11" t="s">
        <v>105</v>
      </c>
      <c r="G23" s="51" t="s">
        <v>125</v>
      </c>
      <c r="I23" s="66" t="str">
        <f t="shared" si="0"/>
        <v>20) kata dorostenky 5kyu-dan 14-16</v>
      </c>
      <c r="M23" t="s">
        <v>206</v>
      </c>
    </row>
    <row r="24" spans="1:13" x14ac:dyDescent="0.3">
      <c r="A24" s="16">
        <v>21</v>
      </c>
      <c r="B24" s="6" t="s">
        <v>173</v>
      </c>
      <c r="C24" s="11" t="s">
        <v>105</v>
      </c>
      <c r="D24" s="17" t="s">
        <v>106</v>
      </c>
      <c r="E24" s="11" t="s">
        <v>105</v>
      </c>
      <c r="F24" s="11" t="s">
        <v>105</v>
      </c>
      <c r="G24" s="51" t="s">
        <v>125</v>
      </c>
      <c r="I24" s="66" t="str">
        <f t="shared" si="0"/>
        <v>21) kata ženy - 17-35</v>
      </c>
      <c r="M24" t="s">
        <v>207</v>
      </c>
    </row>
    <row r="25" spans="1:13" ht="15" thickBot="1" x14ac:dyDescent="0.35">
      <c r="A25" s="18">
        <v>22</v>
      </c>
      <c r="B25" s="19" t="s">
        <v>172</v>
      </c>
      <c r="C25" s="20" t="s">
        <v>105</v>
      </c>
      <c r="D25" s="21" t="s">
        <v>108</v>
      </c>
      <c r="E25" s="20" t="s">
        <v>105</v>
      </c>
      <c r="F25" s="20" t="s">
        <v>105</v>
      </c>
      <c r="G25" s="47" t="s">
        <v>125</v>
      </c>
      <c r="I25" s="66" t="str">
        <f t="shared" si="0"/>
        <v>22) kata masters ženy - 36+</v>
      </c>
      <c r="M25" t="s">
        <v>208</v>
      </c>
    </row>
    <row r="26" spans="1:13" ht="15" thickBot="1" x14ac:dyDescent="0.35">
      <c r="A26" s="89" t="s">
        <v>171</v>
      </c>
      <c r="B26" s="90"/>
      <c r="C26" s="90"/>
      <c r="D26" s="90"/>
      <c r="E26" s="90"/>
      <c r="F26" s="90"/>
      <c r="G26" s="91"/>
      <c r="I26" s="66"/>
      <c r="M26" t="s">
        <v>209</v>
      </c>
    </row>
    <row r="27" spans="1:13" x14ac:dyDescent="0.3">
      <c r="A27" s="12">
        <v>23</v>
      </c>
      <c r="B27" s="13" t="s">
        <v>169</v>
      </c>
      <c r="C27" s="14" t="s">
        <v>105</v>
      </c>
      <c r="D27" s="15" t="s">
        <v>170</v>
      </c>
      <c r="E27" s="14" t="s">
        <v>105</v>
      </c>
      <c r="F27" s="14" t="s">
        <v>105</v>
      </c>
      <c r="G27" s="54" t="s">
        <v>125</v>
      </c>
      <c r="I27" s="66" t="str">
        <f t="shared" si="0"/>
        <v>23) kata team mix - do 12</v>
      </c>
      <c r="M27" t="s">
        <v>210</v>
      </c>
    </row>
    <row r="28" spans="1:13" x14ac:dyDescent="0.3">
      <c r="A28" s="16">
        <v>24</v>
      </c>
      <c r="B28" s="6" t="s">
        <v>169</v>
      </c>
      <c r="C28" s="11" t="s">
        <v>105</v>
      </c>
      <c r="D28" s="17" t="s">
        <v>145</v>
      </c>
      <c r="E28" s="11" t="s">
        <v>105</v>
      </c>
      <c r="F28" s="11" t="s">
        <v>105</v>
      </c>
      <c r="G28" s="51" t="s">
        <v>125</v>
      </c>
      <c r="I28" s="66" t="str">
        <f t="shared" si="0"/>
        <v>24) kata team mix - do 16</v>
      </c>
      <c r="M28" t="s">
        <v>211</v>
      </c>
    </row>
    <row r="29" spans="1:13" ht="15" thickBot="1" x14ac:dyDescent="0.35">
      <c r="A29" s="16">
        <v>25</v>
      </c>
      <c r="B29" s="6" t="s">
        <v>169</v>
      </c>
      <c r="C29" s="11" t="s">
        <v>105</v>
      </c>
      <c r="D29" s="17" t="s">
        <v>168</v>
      </c>
      <c r="E29" s="11" t="s">
        <v>105</v>
      </c>
      <c r="F29" s="11" t="s">
        <v>105</v>
      </c>
      <c r="G29" s="51" t="s">
        <v>125</v>
      </c>
      <c r="I29" s="66" t="str">
        <f t="shared" si="0"/>
        <v>25) kata team mix - 16+</v>
      </c>
      <c r="M29" t="s">
        <v>212</v>
      </c>
    </row>
    <row r="30" spans="1:13" ht="15" thickBot="1" x14ac:dyDescent="0.35">
      <c r="A30" s="89" t="s">
        <v>167</v>
      </c>
      <c r="B30" s="90"/>
      <c r="C30" s="90"/>
      <c r="D30" s="90"/>
      <c r="E30" s="90"/>
      <c r="F30" s="90"/>
      <c r="G30" s="91"/>
      <c r="I30" s="66"/>
      <c r="M30" t="s">
        <v>213</v>
      </c>
    </row>
    <row r="31" spans="1:13" x14ac:dyDescent="0.3">
      <c r="A31" s="60">
        <v>27</v>
      </c>
      <c r="B31" s="13" t="s">
        <v>166</v>
      </c>
      <c r="C31" s="14" t="s">
        <v>162</v>
      </c>
      <c r="D31" s="15" t="s">
        <v>93</v>
      </c>
      <c r="E31" s="14" t="s">
        <v>105</v>
      </c>
      <c r="F31" s="14" t="s">
        <v>131</v>
      </c>
      <c r="G31" s="54" t="s">
        <v>105</v>
      </c>
      <c r="I31" s="66" t="str">
        <f t="shared" si="0"/>
        <v>27) žáci 8.+7.kyu 6-8</v>
      </c>
      <c r="M31" t="s">
        <v>214</v>
      </c>
    </row>
    <row r="32" spans="1:13" x14ac:dyDescent="0.3">
      <c r="A32" s="59">
        <v>28</v>
      </c>
      <c r="B32" s="6" t="s">
        <v>166</v>
      </c>
      <c r="C32" s="11" t="s">
        <v>160</v>
      </c>
      <c r="D32" s="17" t="s">
        <v>93</v>
      </c>
      <c r="E32" s="11" t="s">
        <v>105</v>
      </c>
      <c r="F32" s="11" t="s">
        <v>131</v>
      </c>
      <c r="G32" s="51" t="s">
        <v>105</v>
      </c>
      <c r="I32" s="66" t="str">
        <f t="shared" si="0"/>
        <v>28) žáci 6.kyu+ 6-8</v>
      </c>
      <c r="M32" t="s">
        <v>215</v>
      </c>
    </row>
    <row r="33" spans="1:13" x14ac:dyDescent="0.3">
      <c r="A33" s="16">
        <v>29</v>
      </c>
      <c r="B33" s="6" t="s">
        <v>166</v>
      </c>
      <c r="C33" s="11" t="s">
        <v>162</v>
      </c>
      <c r="D33" s="17" t="s">
        <v>95</v>
      </c>
      <c r="E33" s="11" t="s">
        <v>105</v>
      </c>
      <c r="F33" s="11" t="s">
        <v>131</v>
      </c>
      <c r="G33" s="51" t="s">
        <v>105</v>
      </c>
      <c r="I33" s="66" t="str">
        <f t="shared" si="0"/>
        <v>29) žáci 8.+7.kyu 9-10</v>
      </c>
      <c r="M33" t="s">
        <v>216</v>
      </c>
    </row>
    <row r="34" spans="1:13" x14ac:dyDescent="0.3">
      <c r="A34" s="16">
        <v>30</v>
      </c>
      <c r="B34" s="6" t="s">
        <v>166</v>
      </c>
      <c r="C34" s="11" t="s">
        <v>160</v>
      </c>
      <c r="D34" s="17" t="s">
        <v>95</v>
      </c>
      <c r="E34" s="11" t="s">
        <v>105</v>
      </c>
      <c r="F34" s="11" t="s">
        <v>131</v>
      </c>
      <c r="G34" s="51" t="s">
        <v>105</v>
      </c>
      <c r="I34" s="66" t="str">
        <f t="shared" si="0"/>
        <v>30) žáci 6.kyu+ 9-10</v>
      </c>
      <c r="M34" t="s">
        <v>217</v>
      </c>
    </row>
    <row r="35" spans="1:13" x14ac:dyDescent="0.3">
      <c r="A35" s="16">
        <v>31</v>
      </c>
      <c r="B35" s="6" t="s">
        <v>165</v>
      </c>
      <c r="C35" s="11" t="s">
        <v>162</v>
      </c>
      <c r="D35" s="17" t="s">
        <v>159</v>
      </c>
      <c r="E35" s="11" t="s">
        <v>105</v>
      </c>
      <c r="F35" s="11" t="s">
        <v>131</v>
      </c>
      <c r="G35" s="51" t="s">
        <v>105</v>
      </c>
      <c r="I35" s="66" t="str">
        <f t="shared" si="0"/>
        <v>31) st.žáci 8.+7.kyu 11-12</v>
      </c>
      <c r="M35" t="s">
        <v>218</v>
      </c>
    </row>
    <row r="36" spans="1:13" ht="15" thickBot="1" x14ac:dyDescent="0.35">
      <c r="A36" s="18">
        <v>32</v>
      </c>
      <c r="B36" s="19" t="s">
        <v>165</v>
      </c>
      <c r="C36" s="20" t="s">
        <v>160</v>
      </c>
      <c r="D36" s="21" t="s">
        <v>159</v>
      </c>
      <c r="E36" s="20" t="s">
        <v>105</v>
      </c>
      <c r="F36" s="20" t="s">
        <v>131</v>
      </c>
      <c r="G36" s="47" t="s">
        <v>105</v>
      </c>
      <c r="I36" s="66" t="str">
        <f t="shared" si="0"/>
        <v>32) st.žáci 6.kyu+ 11-12</v>
      </c>
      <c r="M36" t="s">
        <v>219</v>
      </c>
    </row>
    <row r="37" spans="1:13" ht="15" thickBot="1" x14ac:dyDescent="0.35">
      <c r="A37" s="89" t="s">
        <v>164</v>
      </c>
      <c r="B37" s="90"/>
      <c r="C37" s="90"/>
      <c r="D37" s="90"/>
      <c r="E37" s="90"/>
      <c r="F37" s="90"/>
      <c r="G37" s="91"/>
      <c r="I37" s="66"/>
      <c r="M37" t="s">
        <v>220</v>
      </c>
    </row>
    <row r="38" spans="1:13" x14ac:dyDescent="0.3">
      <c r="A38" s="60">
        <v>33</v>
      </c>
      <c r="B38" s="13" t="s">
        <v>163</v>
      </c>
      <c r="C38" s="14" t="s">
        <v>162</v>
      </c>
      <c r="D38" s="15" t="s">
        <v>93</v>
      </c>
      <c r="E38" s="14" t="s">
        <v>105</v>
      </c>
      <c r="F38" s="14" t="s">
        <v>131</v>
      </c>
      <c r="G38" s="54" t="s">
        <v>105</v>
      </c>
      <c r="I38" s="66" t="str">
        <f t="shared" si="0"/>
        <v>33) žákyně 8.+7.kyu 6-8</v>
      </c>
      <c r="M38" t="s">
        <v>221</v>
      </c>
    </row>
    <row r="39" spans="1:13" x14ac:dyDescent="0.3">
      <c r="A39" s="59">
        <v>34</v>
      </c>
      <c r="B39" s="6" t="s">
        <v>163</v>
      </c>
      <c r="C39" s="11" t="s">
        <v>160</v>
      </c>
      <c r="D39" s="17" t="s">
        <v>93</v>
      </c>
      <c r="E39" s="11" t="s">
        <v>105</v>
      </c>
      <c r="F39" s="11" t="s">
        <v>131</v>
      </c>
      <c r="G39" s="51" t="s">
        <v>105</v>
      </c>
      <c r="I39" s="66" t="str">
        <f t="shared" si="0"/>
        <v>34) žákyně 6.kyu+ 6-8</v>
      </c>
      <c r="M39" t="s">
        <v>222</v>
      </c>
    </row>
    <row r="40" spans="1:13" x14ac:dyDescent="0.3">
      <c r="A40" s="16">
        <v>35</v>
      </c>
      <c r="B40" s="6" t="s">
        <v>163</v>
      </c>
      <c r="C40" s="11" t="s">
        <v>162</v>
      </c>
      <c r="D40" s="17" t="s">
        <v>95</v>
      </c>
      <c r="E40" s="11" t="s">
        <v>105</v>
      </c>
      <c r="F40" s="11" t="s">
        <v>131</v>
      </c>
      <c r="G40" s="51" t="s">
        <v>105</v>
      </c>
      <c r="I40" s="66" t="str">
        <f t="shared" si="0"/>
        <v>35) žákyně 8.+7.kyu 9-10</v>
      </c>
      <c r="M40" t="s">
        <v>223</v>
      </c>
    </row>
    <row r="41" spans="1:13" x14ac:dyDescent="0.3">
      <c r="A41" s="16">
        <v>36</v>
      </c>
      <c r="B41" s="6" t="s">
        <v>163</v>
      </c>
      <c r="C41" s="11" t="s">
        <v>160</v>
      </c>
      <c r="D41" s="17" t="s">
        <v>95</v>
      </c>
      <c r="E41" s="11" t="s">
        <v>105</v>
      </c>
      <c r="F41" s="11" t="s">
        <v>131</v>
      </c>
      <c r="G41" s="51" t="s">
        <v>105</v>
      </c>
      <c r="I41" s="66" t="str">
        <f t="shared" si="0"/>
        <v>36) žákyně 6.kyu+ 9-10</v>
      </c>
      <c r="M41" t="s">
        <v>224</v>
      </c>
    </row>
    <row r="42" spans="1:13" x14ac:dyDescent="0.3">
      <c r="A42" s="16">
        <v>37</v>
      </c>
      <c r="B42" s="6" t="s">
        <v>161</v>
      </c>
      <c r="C42" s="11" t="s">
        <v>162</v>
      </c>
      <c r="D42" s="17" t="s">
        <v>159</v>
      </c>
      <c r="E42" s="11" t="s">
        <v>105</v>
      </c>
      <c r="F42" s="11" t="s">
        <v>131</v>
      </c>
      <c r="G42" s="51" t="s">
        <v>105</v>
      </c>
      <c r="I42" s="66" t="str">
        <f t="shared" si="0"/>
        <v>37) st.žačky 8.+7.kyu 11-12</v>
      </c>
      <c r="M42" t="s">
        <v>225</v>
      </c>
    </row>
    <row r="43" spans="1:13" ht="15" thickBot="1" x14ac:dyDescent="0.35">
      <c r="A43" s="18">
        <v>38</v>
      </c>
      <c r="B43" s="19" t="s">
        <v>161</v>
      </c>
      <c r="C43" s="20" t="s">
        <v>160</v>
      </c>
      <c r="D43" s="21" t="s">
        <v>159</v>
      </c>
      <c r="E43" s="20" t="s">
        <v>105</v>
      </c>
      <c r="F43" s="20" t="s">
        <v>131</v>
      </c>
      <c r="G43" s="47" t="s">
        <v>105</v>
      </c>
      <c r="I43" s="66" t="str">
        <f t="shared" si="0"/>
        <v>38) st.žačky 6.kyu+ 11-12</v>
      </c>
      <c r="M43" t="s">
        <v>226</v>
      </c>
    </row>
    <row r="44" spans="1:13" ht="15" thickBot="1" x14ac:dyDescent="0.35">
      <c r="A44" s="89" t="s">
        <v>158</v>
      </c>
      <c r="B44" s="90"/>
      <c r="C44" s="90"/>
      <c r="D44" s="90"/>
      <c r="E44" s="90"/>
      <c r="F44" s="90"/>
      <c r="G44" s="91"/>
      <c r="I44" s="66"/>
      <c r="M44" t="s">
        <v>227</v>
      </c>
    </row>
    <row r="45" spans="1:13" x14ac:dyDescent="0.3">
      <c r="A45" s="12">
        <v>39</v>
      </c>
      <c r="B45" s="13" t="s">
        <v>156</v>
      </c>
      <c r="C45" s="14" t="s">
        <v>105</v>
      </c>
      <c r="D45" s="15" t="s">
        <v>140</v>
      </c>
      <c r="E45" s="14" t="s">
        <v>157</v>
      </c>
      <c r="F45" s="14" t="s">
        <v>105</v>
      </c>
      <c r="G45" s="54" t="s">
        <v>105</v>
      </c>
      <c r="I45" s="66" t="str">
        <f t="shared" si="0"/>
        <v>39) mini-dorostenci - 13-14</v>
      </c>
      <c r="M45" t="s">
        <v>228</v>
      </c>
    </row>
    <row r="46" spans="1:13" x14ac:dyDescent="0.3">
      <c r="A46" s="16">
        <v>40</v>
      </c>
      <c r="B46" s="6" t="s">
        <v>156</v>
      </c>
      <c r="C46" s="11" t="s">
        <v>105</v>
      </c>
      <c r="D46" s="17" t="s">
        <v>140</v>
      </c>
      <c r="E46" s="11" t="s">
        <v>155</v>
      </c>
      <c r="F46" s="11" t="s">
        <v>105</v>
      </c>
      <c r="G46" s="51" t="s">
        <v>105</v>
      </c>
      <c r="I46" s="66" t="str">
        <f t="shared" si="0"/>
        <v>40) mini-dorostenci - 13-14</v>
      </c>
      <c r="M46" t="s">
        <v>233</v>
      </c>
    </row>
    <row r="47" spans="1:13" x14ac:dyDescent="0.3">
      <c r="A47" s="16">
        <v>41</v>
      </c>
      <c r="B47" s="6" t="s">
        <v>153</v>
      </c>
      <c r="C47" s="11" t="s">
        <v>105</v>
      </c>
      <c r="D47" s="17" t="s">
        <v>136</v>
      </c>
      <c r="E47" s="11" t="s">
        <v>105</v>
      </c>
      <c r="F47" s="11" t="s">
        <v>154</v>
      </c>
      <c r="G47" s="51" t="s">
        <v>105</v>
      </c>
      <c r="I47" s="66" t="str">
        <f t="shared" si="0"/>
        <v>41) dorostenci - 15-17</v>
      </c>
      <c r="M47" t="s">
        <v>234</v>
      </c>
    </row>
    <row r="48" spans="1:13" x14ac:dyDescent="0.3">
      <c r="A48" s="16">
        <v>42</v>
      </c>
      <c r="B48" s="6" t="s">
        <v>153</v>
      </c>
      <c r="C48" s="11" t="s">
        <v>105</v>
      </c>
      <c r="D48" s="17" t="s">
        <v>136</v>
      </c>
      <c r="E48" s="11" t="s">
        <v>105</v>
      </c>
      <c r="F48" s="11" t="s">
        <v>152</v>
      </c>
      <c r="G48" s="51" t="s">
        <v>105</v>
      </c>
      <c r="I48" s="66" t="str">
        <f t="shared" si="0"/>
        <v>42) dorostenci - 15-17</v>
      </c>
      <c r="M48" t="s">
        <v>235</v>
      </c>
    </row>
    <row r="49" spans="1:13" x14ac:dyDescent="0.3">
      <c r="A49" s="16">
        <v>43</v>
      </c>
      <c r="B49" s="6" t="s">
        <v>151</v>
      </c>
      <c r="C49" s="11" t="s">
        <v>105</v>
      </c>
      <c r="D49" s="17" t="s">
        <v>133</v>
      </c>
      <c r="E49" s="11" t="s">
        <v>105</v>
      </c>
      <c r="F49" s="11" t="s">
        <v>131</v>
      </c>
      <c r="G49" s="51" t="s">
        <v>105</v>
      </c>
      <c r="I49" s="66" t="str">
        <f t="shared" si="0"/>
        <v>43) muži - 18-35</v>
      </c>
      <c r="M49" t="s">
        <v>236</v>
      </c>
    </row>
    <row r="50" spans="1:13" ht="15" thickBot="1" x14ac:dyDescent="0.35">
      <c r="A50" s="18">
        <v>44</v>
      </c>
      <c r="B50" s="19" t="s">
        <v>150</v>
      </c>
      <c r="C50" s="20" t="s">
        <v>105</v>
      </c>
      <c r="D50" s="21" t="s">
        <v>108</v>
      </c>
      <c r="E50" s="20" t="s">
        <v>105</v>
      </c>
      <c r="F50" s="20" t="s">
        <v>131</v>
      </c>
      <c r="G50" s="47" t="s">
        <v>105</v>
      </c>
      <c r="I50" s="66" t="str">
        <f t="shared" si="0"/>
        <v>44) masters - 36+</v>
      </c>
      <c r="M50" t="s">
        <v>237</v>
      </c>
    </row>
    <row r="51" spans="1:13" ht="15" thickBot="1" x14ac:dyDescent="0.35">
      <c r="A51" s="89" t="s">
        <v>130</v>
      </c>
      <c r="B51" s="90"/>
      <c r="C51" s="90"/>
      <c r="D51" s="90"/>
      <c r="E51" s="90"/>
      <c r="F51" s="90"/>
      <c r="G51" s="91"/>
      <c r="I51" s="66"/>
      <c r="M51" t="s">
        <v>238</v>
      </c>
    </row>
    <row r="52" spans="1:13" x14ac:dyDescent="0.3">
      <c r="A52" s="12">
        <v>45</v>
      </c>
      <c r="B52" s="58" t="s">
        <v>149</v>
      </c>
      <c r="C52" s="14" t="s">
        <v>105</v>
      </c>
      <c r="D52" s="55" t="s">
        <v>119</v>
      </c>
      <c r="E52" s="14" t="s">
        <v>105</v>
      </c>
      <c r="F52" s="14" t="s">
        <v>105</v>
      </c>
      <c r="G52" s="54" t="s">
        <v>125</v>
      </c>
      <c r="I52" s="66" t="str">
        <f t="shared" si="0"/>
        <v>45) team chlapci - do 10</v>
      </c>
      <c r="M52" t="s">
        <v>229</v>
      </c>
    </row>
    <row r="53" spans="1:13" x14ac:dyDescent="0.3">
      <c r="A53" s="16">
        <v>46</v>
      </c>
      <c r="B53" s="57" t="s">
        <v>148</v>
      </c>
      <c r="C53" s="11" t="s">
        <v>105</v>
      </c>
      <c r="D53" s="52" t="s">
        <v>147</v>
      </c>
      <c r="E53" s="11" t="s">
        <v>105</v>
      </c>
      <c r="F53" s="11" t="s">
        <v>105</v>
      </c>
      <c r="G53" s="51" t="s">
        <v>125</v>
      </c>
      <c r="I53" s="66" t="str">
        <f t="shared" si="0"/>
        <v>46) team chlapci II. - do 13</v>
      </c>
      <c r="M53" t="s">
        <v>230</v>
      </c>
    </row>
    <row r="54" spans="1:13" x14ac:dyDescent="0.3">
      <c r="A54" s="16">
        <v>47</v>
      </c>
      <c r="B54" s="57" t="s">
        <v>146</v>
      </c>
      <c r="C54" s="11" t="s">
        <v>105</v>
      </c>
      <c r="D54" s="52" t="s">
        <v>145</v>
      </c>
      <c r="E54" s="11" t="s">
        <v>105</v>
      </c>
      <c r="F54" s="11" t="s">
        <v>105</v>
      </c>
      <c r="G54" s="51" t="s">
        <v>125</v>
      </c>
      <c r="I54" s="66" t="str">
        <f t="shared" si="0"/>
        <v>47) team dorostenci - do 16</v>
      </c>
      <c r="M54" t="s">
        <v>231</v>
      </c>
    </row>
    <row r="55" spans="1:13" ht="15" thickBot="1" x14ac:dyDescent="0.35">
      <c r="A55" s="16">
        <v>48</v>
      </c>
      <c r="B55" s="57" t="s">
        <v>144</v>
      </c>
      <c r="C55" s="11" t="s">
        <v>105</v>
      </c>
      <c r="D55" s="52" t="s">
        <v>117</v>
      </c>
      <c r="E55" s="11" t="s">
        <v>105</v>
      </c>
      <c r="F55" s="11" t="s">
        <v>105</v>
      </c>
      <c r="G55" s="51" t="s">
        <v>125</v>
      </c>
      <c r="I55" s="66" t="str">
        <f t="shared" si="0"/>
        <v>48) team muži - 17+</v>
      </c>
      <c r="M55" t="s">
        <v>232</v>
      </c>
    </row>
    <row r="56" spans="1:13" ht="15" thickBot="1" x14ac:dyDescent="0.35">
      <c r="A56" s="89" t="s">
        <v>143</v>
      </c>
      <c r="B56" s="90"/>
      <c r="C56" s="90"/>
      <c r="D56" s="90"/>
      <c r="E56" s="90"/>
      <c r="F56" s="90"/>
      <c r="G56" s="91"/>
      <c r="I56" s="66"/>
      <c r="M56" t="s">
        <v>239</v>
      </c>
    </row>
    <row r="57" spans="1:13" x14ac:dyDescent="0.3">
      <c r="A57" s="12">
        <v>49</v>
      </c>
      <c r="B57" s="13" t="s">
        <v>141</v>
      </c>
      <c r="C57" s="14" t="s">
        <v>105</v>
      </c>
      <c r="D57" s="15" t="s">
        <v>140</v>
      </c>
      <c r="E57" s="14" t="s">
        <v>142</v>
      </c>
      <c r="F57" s="14" t="s">
        <v>105</v>
      </c>
      <c r="G57" s="54" t="s">
        <v>105</v>
      </c>
      <c r="I57" s="66" t="str">
        <f t="shared" si="0"/>
        <v>49) mini-dorostenky - 13-14</v>
      </c>
      <c r="M57" t="s">
        <v>240</v>
      </c>
    </row>
    <row r="58" spans="1:13" x14ac:dyDescent="0.3">
      <c r="A58" s="16">
        <v>50</v>
      </c>
      <c r="B58" s="6" t="s">
        <v>141</v>
      </c>
      <c r="C58" s="11" t="s">
        <v>105</v>
      </c>
      <c r="D58" s="17" t="s">
        <v>140</v>
      </c>
      <c r="E58" s="11" t="s">
        <v>139</v>
      </c>
      <c r="F58" s="11" t="s">
        <v>105</v>
      </c>
      <c r="G58" s="51" t="s">
        <v>105</v>
      </c>
      <c r="I58" s="66" t="str">
        <f t="shared" si="0"/>
        <v>50) mini-dorostenky - 13-14</v>
      </c>
      <c r="M58" t="s">
        <v>241</v>
      </c>
    </row>
    <row r="59" spans="1:13" x14ac:dyDescent="0.3">
      <c r="A59" s="16">
        <v>51</v>
      </c>
      <c r="B59" s="6" t="s">
        <v>137</v>
      </c>
      <c r="C59" s="11" t="s">
        <v>105</v>
      </c>
      <c r="D59" s="17" t="s">
        <v>136</v>
      </c>
      <c r="E59" s="11" t="s">
        <v>105</v>
      </c>
      <c r="F59" s="11" t="s">
        <v>138</v>
      </c>
      <c r="G59" s="51" t="s">
        <v>105</v>
      </c>
      <c r="I59" s="66" t="str">
        <f t="shared" si="0"/>
        <v>51) dorostenky - 15-17</v>
      </c>
      <c r="M59" t="s">
        <v>242</v>
      </c>
    </row>
    <row r="60" spans="1:13" x14ac:dyDescent="0.3">
      <c r="A60" s="16">
        <v>52</v>
      </c>
      <c r="B60" s="6" t="s">
        <v>137</v>
      </c>
      <c r="C60" s="11" t="s">
        <v>105</v>
      </c>
      <c r="D60" s="17" t="s">
        <v>136</v>
      </c>
      <c r="E60" s="11" t="s">
        <v>105</v>
      </c>
      <c r="F60" s="11" t="s">
        <v>135</v>
      </c>
      <c r="G60" s="51" t="s">
        <v>105</v>
      </c>
      <c r="I60" s="66" t="str">
        <f t="shared" si="0"/>
        <v>52) dorostenky - 15-17</v>
      </c>
      <c r="M60" t="s">
        <v>243</v>
      </c>
    </row>
    <row r="61" spans="1:13" x14ac:dyDescent="0.3">
      <c r="A61" s="16">
        <v>53</v>
      </c>
      <c r="B61" s="6" t="s">
        <v>134</v>
      </c>
      <c r="C61" s="11" t="s">
        <v>105</v>
      </c>
      <c r="D61" s="17" t="s">
        <v>133</v>
      </c>
      <c r="E61" s="11" t="s">
        <v>105</v>
      </c>
      <c r="F61" s="11" t="s">
        <v>131</v>
      </c>
      <c r="G61" s="51" t="s">
        <v>105</v>
      </c>
      <c r="I61" s="66" t="str">
        <f t="shared" si="0"/>
        <v>53) ženy - 18-35</v>
      </c>
      <c r="M61" t="s">
        <v>244</v>
      </c>
    </row>
    <row r="62" spans="1:13" ht="15" thickBot="1" x14ac:dyDescent="0.35">
      <c r="A62" s="18">
        <v>54</v>
      </c>
      <c r="B62" s="19" t="s">
        <v>132</v>
      </c>
      <c r="C62" s="20" t="s">
        <v>105</v>
      </c>
      <c r="D62" s="21" t="s">
        <v>108</v>
      </c>
      <c r="E62" s="20" t="s">
        <v>105</v>
      </c>
      <c r="F62" s="20" t="s">
        <v>131</v>
      </c>
      <c r="G62" s="47" t="s">
        <v>105</v>
      </c>
      <c r="I62" s="66" t="str">
        <f t="shared" si="0"/>
        <v>54) masters ženy - 36+</v>
      </c>
      <c r="M62" t="s">
        <v>245</v>
      </c>
    </row>
    <row r="63" spans="1:13" ht="15" thickBot="1" x14ac:dyDescent="0.35">
      <c r="A63" s="89" t="s">
        <v>130</v>
      </c>
      <c r="B63" s="90"/>
      <c r="C63" s="90"/>
      <c r="D63" s="90"/>
      <c r="E63" s="90"/>
      <c r="F63" s="90"/>
      <c r="G63" s="91"/>
      <c r="I63" s="66"/>
      <c r="M63" t="s">
        <v>246</v>
      </c>
    </row>
    <row r="64" spans="1:13" x14ac:dyDescent="0.3">
      <c r="A64" s="56">
        <v>55</v>
      </c>
      <c r="B64" s="58" t="s">
        <v>129</v>
      </c>
      <c r="C64" s="14" t="s">
        <v>105</v>
      </c>
      <c r="D64" s="55" t="s">
        <v>119</v>
      </c>
      <c r="E64" s="14" t="s">
        <v>105</v>
      </c>
      <c r="F64" s="14" t="s">
        <v>105</v>
      </c>
      <c r="G64" s="54" t="s">
        <v>125</v>
      </c>
      <c r="I64" s="66" t="str">
        <f t="shared" si="0"/>
        <v>55) team dívky - do 10</v>
      </c>
      <c r="M64" t="s">
        <v>247</v>
      </c>
    </row>
    <row r="65" spans="1:13" x14ac:dyDescent="0.3">
      <c r="A65" s="53">
        <v>56</v>
      </c>
      <c r="B65" s="57" t="s">
        <v>128</v>
      </c>
      <c r="C65" s="11" t="s">
        <v>105</v>
      </c>
      <c r="D65" s="52" t="s">
        <v>97</v>
      </c>
      <c r="E65" s="11" t="s">
        <v>105</v>
      </c>
      <c r="F65" s="11" t="s">
        <v>105</v>
      </c>
      <c r="G65" s="51" t="s">
        <v>125</v>
      </c>
      <c r="I65" s="66" t="str">
        <f t="shared" si="0"/>
        <v>56) team dívky II. - 11-13</v>
      </c>
      <c r="M65" t="s">
        <v>248</v>
      </c>
    </row>
    <row r="66" spans="1:13" x14ac:dyDescent="0.3">
      <c r="A66" s="53">
        <v>57</v>
      </c>
      <c r="B66" s="57" t="s">
        <v>127</v>
      </c>
      <c r="C66" s="11" t="s">
        <v>105</v>
      </c>
      <c r="D66" s="52" t="s">
        <v>102</v>
      </c>
      <c r="E66" s="11" t="s">
        <v>105</v>
      </c>
      <c r="F66" s="11" t="s">
        <v>105</v>
      </c>
      <c r="G66" s="51" t="s">
        <v>125</v>
      </c>
      <c r="I66" s="66" t="str">
        <f t="shared" si="0"/>
        <v>57) team dorostenky - 14-16</v>
      </c>
      <c r="M66" t="s">
        <v>249</v>
      </c>
    </row>
    <row r="67" spans="1:13" ht="15" thickBot="1" x14ac:dyDescent="0.35">
      <c r="A67" s="53">
        <v>58</v>
      </c>
      <c r="B67" s="57" t="s">
        <v>126</v>
      </c>
      <c r="C67" s="11" t="s">
        <v>105</v>
      </c>
      <c r="D67" s="52" t="s">
        <v>117</v>
      </c>
      <c r="E67" s="11" t="s">
        <v>105</v>
      </c>
      <c r="F67" s="11" t="s">
        <v>105</v>
      </c>
      <c r="G67" s="51" t="s">
        <v>125</v>
      </c>
      <c r="I67" s="66" t="str">
        <f t="shared" si="0"/>
        <v>58) team ženy - 17+</v>
      </c>
      <c r="M67" t="s">
        <v>250</v>
      </c>
    </row>
    <row r="68" spans="1:13" ht="15" thickBot="1" x14ac:dyDescent="0.35">
      <c r="A68" s="89" t="s">
        <v>124</v>
      </c>
      <c r="B68" s="90"/>
      <c r="C68" s="90"/>
      <c r="D68" s="90"/>
      <c r="E68" s="90"/>
      <c r="F68" s="90"/>
      <c r="G68" s="91"/>
      <c r="I68" s="66"/>
      <c r="M68" t="s">
        <v>251</v>
      </c>
    </row>
    <row r="69" spans="1:13" ht="15" thickBot="1" x14ac:dyDescent="0.35">
      <c r="A69" s="56">
        <v>59</v>
      </c>
      <c r="B69" s="13" t="s">
        <v>122</v>
      </c>
      <c r="C69" s="14" t="s">
        <v>105</v>
      </c>
      <c r="D69" s="55" t="s">
        <v>119</v>
      </c>
      <c r="E69" s="14" t="s">
        <v>105</v>
      </c>
      <c r="F69" s="14" t="s">
        <v>105</v>
      </c>
      <c r="G69" s="14" t="s">
        <v>105</v>
      </c>
      <c r="I69" s="66" t="str">
        <f t="shared" ref="I69:I87" si="1">CONCATENATE(A69,")"," ",B69," ",C69," ",D69)</f>
        <v>59) super kick  - do 10</v>
      </c>
      <c r="M69" t="s">
        <v>252</v>
      </c>
    </row>
    <row r="70" spans="1:13" ht="15" thickBot="1" x14ac:dyDescent="0.35">
      <c r="A70" s="53">
        <v>60</v>
      </c>
      <c r="B70" s="13" t="s">
        <v>122</v>
      </c>
      <c r="C70" s="11" t="s">
        <v>105</v>
      </c>
      <c r="D70" s="52" t="s">
        <v>97</v>
      </c>
      <c r="E70" s="11" t="s">
        <v>105</v>
      </c>
      <c r="F70" s="11" t="s">
        <v>105</v>
      </c>
      <c r="G70" s="11" t="s">
        <v>105</v>
      </c>
      <c r="I70" s="66" t="str">
        <f t="shared" si="1"/>
        <v>60) super kick  - 11-13</v>
      </c>
      <c r="M70" t="s">
        <v>253</v>
      </c>
    </row>
    <row r="71" spans="1:13" ht="15" thickBot="1" x14ac:dyDescent="0.35">
      <c r="A71" s="53">
        <v>61</v>
      </c>
      <c r="B71" s="13" t="s">
        <v>122</v>
      </c>
      <c r="C71" s="11" t="s">
        <v>105</v>
      </c>
      <c r="D71" s="52" t="s">
        <v>102</v>
      </c>
      <c r="E71" s="11" t="s">
        <v>105</v>
      </c>
      <c r="F71" s="11" t="s">
        <v>105</v>
      </c>
      <c r="G71" s="11" t="s">
        <v>105</v>
      </c>
      <c r="I71" s="66" t="str">
        <f t="shared" si="1"/>
        <v>61) super kick  - 14-16</v>
      </c>
      <c r="M71" t="s">
        <v>254</v>
      </c>
    </row>
    <row r="72" spans="1:13" ht="15" thickBot="1" x14ac:dyDescent="0.35">
      <c r="A72" s="50">
        <v>62</v>
      </c>
      <c r="B72" s="13" t="s">
        <v>122</v>
      </c>
      <c r="C72" s="11" t="s">
        <v>105</v>
      </c>
      <c r="D72" s="48" t="s">
        <v>117</v>
      </c>
      <c r="E72" s="11" t="s">
        <v>105</v>
      </c>
      <c r="F72" s="11" t="s">
        <v>105</v>
      </c>
      <c r="G72" s="11" t="s">
        <v>105</v>
      </c>
      <c r="I72" s="66" t="str">
        <f t="shared" si="1"/>
        <v>62) super kick  - 17+</v>
      </c>
      <c r="M72" t="s">
        <v>255</v>
      </c>
    </row>
    <row r="73" spans="1:13" ht="15" thickBot="1" x14ac:dyDescent="0.35">
      <c r="A73" s="89" t="s">
        <v>123</v>
      </c>
      <c r="B73" s="90"/>
      <c r="C73" s="90"/>
      <c r="D73" s="90"/>
      <c r="E73" s="90"/>
      <c r="F73" s="90"/>
      <c r="G73" s="91"/>
      <c r="I73" s="66"/>
      <c r="M73" t="s">
        <v>256</v>
      </c>
    </row>
    <row r="74" spans="1:13" ht="15" thickBot="1" x14ac:dyDescent="0.35">
      <c r="A74" s="56">
        <v>63</v>
      </c>
      <c r="B74" s="13" t="s">
        <v>122</v>
      </c>
      <c r="C74" s="14" t="s">
        <v>105</v>
      </c>
      <c r="D74" s="55" t="s">
        <v>119</v>
      </c>
      <c r="E74" s="14" t="s">
        <v>105</v>
      </c>
      <c r="F74" s="14" t="s">
        <v>105</v>
      </c>
      <c r="G74" s="14" t="s">
        <v>105</v>
      </c>
      <c r="I74" s="66" t="str">
        <f t="shared" si="1"/>
        <v>63) super kick  - do 10</v>
      </c>
      <c r="M74" t="s">
        <v>257</v>
      </c>
    </row>
    <row r="75" spans="1:13" ht="15" thickBot="1" x14ac:dyDescent="0.35">
      <c r="A75" s="53">
        <v>64</v>
      </c>
      <c r="B75" s="13" t="s">
        <v>122</v>
      </c>
      <c r="C75" s="11" t="s">
        <v>105</v>
      </c>
      <c r="D75" s="52" t="s">
        <v>97</v>
      </c>
      <c r="E75" s="11" t="s">
        <v>105</v>
      </c>
      <c r="F75" s="11" t="s">
        <v>105</v>
      </c>
      <c r="G75" s="11" t="s">
        <v>105</v>
      </c>
      <c r="I75" s="66" t="str">
        <f t="shared" si="1"/>
        <v>64) super kick  - 11-13</v>
      </c>
      <c r="M75" t="s">
        <v>258</v>
      </c>
    </row>
    <row r="76" spans="1:13" ht="15" thickBot="1" x14ac:dyDescent="0.35">
      <c r="A76" s="53">
        <v>65</v>
      </c>
      <c r="B76" s="13" t="s">
        <v>122</v>
      </c>
      <c r="C76" s="11" t="s">
        <v>105</v>
      </c>
      <c r="D76" s="52" t="s">
        <v>102</v>
      </c>
      <c r="E76" s="11" t="s">
        <v>105</v>
      </c>
      <c r="F76" s="11" t="s">
        <v>105</v>
      </c>
      <c r="G76" s="11" t="s">
        <v>105</v>
      </c>
      <c r="I76" s="66" t="str">
        <f t="shared" si="1"/>
        <v>65) super kick  - 14-16</v>
      </c>
    </row>
    <row r="77" spans="1:13" ht="15" thickBot="1" x14ac:dyDescent="0.35">
      <c r="A77" s="50">
        <v>66</v>
      </c>
      <c r="B77" s="13" t="s">
        <v>122</v>
      </c>
      <c r="C77" s="11" t="s">
        <v>105</v>
      </c>
      <c r="D77" s="48" t="s">
        <v>117</v>
      </c>
      <c r="E77" s="11" t="s">
        <v>105</v>
      </c>
      <c r="F77" s="11" t="s">
        <v>105</v>
      </c>
      <c r="G77" s="11" t="s">
        <v>105</v>
      </c>
      <c r="I77" s="66" t="str">
        <f t="shared" si="1"/>
        <v>66) super kick  - 17+</v>
      </c>
    </row>
    <row r="78" spans="1:13" ht="15" thickBot="1" x14ac:dyDescent="0.35">
      <c r="A78" s="89" t="s">
        <v>121</v>
      </c>
      <c r="B78" s="90"/>
      <c r="C78" s="90"/>
      <c r="D78" s="90"/>
      <c r="E78" s="90"/>
      <c r="F78" s="90"/>
      <c r="G78" s="91"/>
      <c r="I78" s="66"/>
    </row>
    <row r="79" spans="1:13" ht="15" thickBot="1" x14ac:dyDescent="0.35">
      <c r="A79" s="56">
        <v>67</v>
      </c>
      <c r="B79" s="13" t="s">
        <v>118</v>
      </c>
      <c r="C79" s="14" t="s">
        <v>105</v>
      </c>
      <c r="D79" s="55" t="s">
        <v>119</v>
      </c>
      <c r="E79" s="14" t="s">
        <v>105</v>
      </c>
      <c r="F79" s="14" t="s">
        <v>105</v>
      </c>
      <c r="G79" s="14" t="s">
        <v>105</v>
      </c>
      <c r="I79" s="66" t="str">
        <f t="shared" si="1"/>
        <v>67) hard kick - do 10</v>
      </c>
    </row>
    <row r="80" spans="1:13" ht="15" thickBot="1" x14ac:dyDescent="0.35">
      <c r="A80" s="53">
        <v>68</v>
      </c>
      <c r="B80" s="13" t="s">
        <v>118</v>
      </c>
      <c r="C80" s="11" t="s">
        <v>105</v>
      </c>
      <c r="D80" s="52" t="s">
        <v>97</v>
      </c>
      <c r="E80" s="11" t="s">
        <v>105</v>
      </c>
      <c r="F80" s="11" t="s">
        <v>105</v>
      </c>
      <c r="G80" s="11" t="s">
        <v>105</v>
      </c>
      <c r="I80" s="66" t="str">
        <f t="shared" si="1"/>
        <v>68) hard kick - 11-13</v>
      </c>
    </row>
    <row r="81" spans="1:9" ht="15" thickBot="1" x14ac:dyDescent="0.35">
      <c r="A81" s="53">
        <v>69</v>
      </c>
      <c r="B81" s="13" t="s">
        <v>118</v>
      </c>
      <c r="C81" s="11" t="s">
        <v>105</v>
      </c>
      <c r="D81" s="52" t="s">
        <v>102</v>
      </c>
      <c r="E81" s="11" t="s">
        <v>105</v>
      </c>
      <c r="F81" s="11" t="s">
        <v>105</v>
      </c>
      <c r="G81" s="11" t="s">
        <v>105</v>
      </c>
      <c r="I81" s="66" t="str">
        <f t="shared" si="1"/>
        <v>69) hard kick - 14-16</v>
      </c>
    </row>
    <row r="82" spans="1:9" ht="15" thickBot="1" x14ac:dyDescent="0.35">
      <c r="A82" s="50">
        <v>70</v>
      </c>
      <c r="B82" s="13" t="s">
        <v>118</v>
      </c>
      <c r="C82" s="11" t="s">
        <v>105</v>
      </c>
      <c r="D82" s="48" t="s">
        <v>117</v>
      </c>
      <c r="E82" s="11" t="s">
        <v>105</v>
      </c>
      <c r="F82" s="11" t="s">
        <v>105</v>
      </c>
      <c r="G82" s="11" t="s">
        <v>105</v>
      </c>
      <c r="I82" s="66" t="str">
        <f t="shared" si="1"/>
        <v>70) hard kick - 17+</v>
      </c>
    </row>
    <row r="83" spans="1:9" ht="15" thickBot="1" x14ac:dyDescent="0.35">
      <c r="A83" s="89" t="s">
        <v>120</v>
      </c>
      <c r="B83" s="90"/>
      <c r="C83" s="90"/>
      <c r="D83" s="90"/>
      <c r="E83" s="90"/>
      <c r="F83" s="90"/>
      <c r="G83" s="91"/>
      <c r="I83" s="66"/>
    </row>
    <row r="84" spans="1:9" ht="15" thickBot="1" x14ac:dyDescent="0.35">
      <c r="A84" s="56">
        <v>71</v>
      </c>
      <c r="B84" s="13" t="s">
        <v>118</v>
      </c>
      <c r="C84" s="14" t="s">
        <v>105</v>
      </c>
      <c r="D84" s="55" t="s">
        <v>119</v>
      </c>
      <c r="E84" s="14" t="s">
        <v>105</v>
      </c>
      <c r="F84" s="14" t="s">
        <v>105</v>
      </c>
      <c r="G84" s="54" t="s">
        <v>105</v>
      </c>
      <c r="I84" s="66" t="str">
        <f t="shared" si="1"/>
        <v>71) hard kick - do 10</v>
      </c>
    </row>
    <row r="85" spans="1:9" ht="15" thickBot="1" x14ac:dyDescent="0.35">
      <c r="A85" s="53">
        <v>72</v>
      </c>
      <c r="B85" s="13" t="s">
        <v>118</v>
      </c>
      <c r="C85" s="11" t="s">
        <v>105</v>
      </c>
      <c r="D85" s="52" t="s">
        <v>97</v>
      </c>
      <c r="E85" s="11" t="s">
        <v>105</v>
      </c>
      <c r="F85" s="11" t="s">
        <v>105</v>
      </c>
      <c r="G85" s="51" t="s">
        <v>105</v>
      </c>
      <c r="I85" s="66" t="str">
        <f t="shared" si="1"/>
        <v>72) hard kick - 11-13</v>
      </c>
    </row>
    <row r="86" spans="1:9" ht="15" thickBot="1" x14ac:dyDescent="0.35">
      <c r="A86" s="53">
        <v>73</v>
      </c>
      <c r="B86" s="13" t="s">
        <v>118</v>
      </c>
      <c r="C86" s="11" t="s">
        <v>105</v>
      </c>
      <c r="D86" s="52" t="s">
        <v>102</v>
      </c>
      <c r="E86" s="11" t="s">
        <v>105</v>
      </c>
      <c r="F86" s="11" t="s">
        <v>105</v>
      </c>
      <c r="G86" s="51" t="s">
        <v>105</v>
      </c>
      <c r="I86" s="66" t="str">
        <f t="shared" si="1"/>
        <v>73) hard kick - 14-16</v>
      </c>
    </row>
    <row r="87" spans="1:9" ht="15" thickBot="1" x14ac:dyDescent="0.35">
      <c r="A87" s="50">
        <v>74</v>
      </c>
      <c r="B87" s="49" t="s">
        <v>118</v>
      </c>
      <c r="C87" s="20" t="s">
        <v>105</v>
      </c>
      <c r="D87" s="48" t="s">
        <v>117</v>
      </c>
      <c r="E87" s="20" t="s">
        <v>105</v>
      </c>
      <c r="F87" s="20" t="s">
        <v>105</v>
      </c>
      <c r="G87" s="47" t="s">
        <v>105</v>
      </c>
      <c r="I87" s="66" t="str">
        <f t="shared" si="1"/>
        <v>74) hard kick - 17+</v>
      </c>
    </row>
  </sheetData>
  <mergeCells count="13">
    <mergeCell ref="A2:G2"/>
    <mergeCell ref="A73:G73"/>
    <mergeCell ref="A68:G68"/>
    <mergeCell ref="A78:G78"/>
    <mergeCell ref="A83:G83"/>
    <mergeCell ref="A30:G30"/>
    <mergeCell ref="A26:G26"/>
    <mergeCell ref="A14:G14"/>
    <mergeCell ref="A63:G63"/>
    <mergeCell ref="A56:G56"/>
    <mergeCell ref="A51:G51"/>
    <mergeCell ref="A44:G44"/>
    <mergeCell ref="A37:G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kategorie</vt:lpstr>
      <vt:lpstr>tabulka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Boguský</dc:creator>
  <cp:lastModifiedBy>Miroslav Boguský</cp:lastModifiedBy>
  <dcterms:created xsi:type="dcterms:W3CDTF">2017-11-09T12:57:18Z</dcterms:created>
  <dcterms:modified xsi:type="dcterms:W3CDTF">2017-11-09T20:12:56Z</dcterms:modified>
</cp:coreProperties>
</file>